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0610" windowHeight="11640" tabRatio="762" firstSheet="3" activeTab="3"/>
  </bookViews>
  <sheets>
    <sheet name="форма титульного листа" sheetId="21" r:id="rId1"/>
    <sheet name="Форма для заполнения" sheetId="32" r:id="rId2"/>
    <sheet name="VRAR 2019" sheetId="33" r:id="rId3"/>
    <sheet name="Авто_2019" sheetId="62" r:id="rId4"/>
    <sheet name="АйТи_2019" sheetId="77" r:id="rId5"/>
    <sheet name="Аэро (самолеты)_2019" sheetId="72" r:id="rId6"/>
    <sheet name="Аэро (вертолеты)_2019" sheetId="73" r:id="rId7"/>
    <sheet name="Аэро (коптеры)_2019" sheetId="74" r:id="rId8"/>
    <sheet name="БИО_2019 " sheetId="75" r:id="rId9"/>
    <sheet name="Гео_2019" sheetId="71" r:id="rId10"/>
    <sheet name="Дата_2019" sheetId="60" r:id="rId11"/>
    <sheet name="Космо_2019" sheetId="59" r:id="rId12"/>
    <sheet name="Нано_2019" sheetId="69" r:id="rId13"/>
    <sheet name="Промдизайн_2019" sheetId="70" r:id="rId14"/>
    <sheet name="Промробо 2019" sheetId="55" r:id="rId15"/>
    <sheet name="ХайТек_2019" sheetId="43" r:id="rId16"/>
    <sheet name="Энерджи_2019" sheetId="76" r:id="rId17"/>
    <sheet name="Интерзона_2019" sheetId="78" r:id="rId18"/>
    <sheet name="Лекторий_2019" sheetId="13" r:id="rId19"/>
    <sheet name="Коворкинг_2019" sheetId="11" r:id="rId20"/>
    <sheet name="Персонал_2019" sheetId="15" r:id="rId21"/>
    <sheet name="Ресепшен_2019" sheetId="18" r:id="rId22"/>
  </sheets>
  <externalReferences>
    <externalReference r:id="rId23"/>
  </externalReferences>
  <definedNames>
    <definedName name="_xlnm._FilterDatabase" localSheetId="2" hidden="1">'VRAR 2019'!$A$3:$E$68</definedName>
    <definedName name="_xlnm._FilterDatabase" localSheetId="3" hidden="1">Авто_2019!$A$3:$E$202</definedName>
    <definedName name="_xlnm._FilterDatabase" localSheetId="4" hidden="1">АйТи_2019!$A$3:$E$237</definedName>
    <definedName name="_xlnm._FilterDatabase" localSheetId="6" hidden="1">'Аэро (вертолеты)_2019'!$A$3:$E$129</definedName>
    <definedName name="_xlnm._FilterDatabase" localSheetId="7" hidden="1">'Аэро (коптеры)_2019'!$A$3:$E$68</definedName>
    <definedName name="_xlnm._FilterDatabase" localSheetId="5" hidden="1">'Аэро (самолеты)_2019'!$A$4:$E$120</definedName>
    <definedName name="_xlnm._FilterDatabase" localSheetId="8" hidden="1">'БИО_2019 '!$A$3:$E$407</definedName>
    <definedName name="_xlnm._FilterDatabase" localSheetId="9" hidden="1">Гео_2019!$A$3:$E$61</definedName>
    <definedName name="_xlnm._FilterDatabase" localSheetId="10" hidden="1">Дата_2019!$A$3:$E$22</definedName>
    <definedName name="_xlnm._FilterDatabase" localSheetId="19" hidden="1">Коворкинг_2019!$A$3:$E$38</definedName>
    <definedName name="_xlnm._FilterDatabase" localSheetId="11" hidden="1">Космо_2019!$A$3:$E$178</definedName>
    <definedName name="_xlnm._FilterDatabase" localSheetId="18" hidden="1">Лекторий_2019!$A$3:$E$15</definedName>
    <definedName name="_xlnm._FilterDatabase" localSheetId="12" hidden="1">Нано_2019!$A$3:$E$424</definedName>
    <definedName name="_xlnm._FilterDatabase" localSheetId="20" hidden="1">Персонал_2019!$A$3:$E$12</definedName>
    <definedName name="_xlnm._FilterDatabase" localSheetId="13" hidden="1">Промдизайн_2019!$A$3:$E$107</definedName>
    <definedName name="_xlnm._FilterDatabase" localSheetId="14" hidden="1">'Промробо 2019'!$A$3:$E$161</definedName>
    <definedName name="_xlnm._FilterDatabase" localSheetId="21" hidden="1">Ресепшен_2019!$A$3:$E$9</definedName>
    <definedName name="_xlnm._FilterDatabase" localSheetId="1" hidden="1">'Форма для заполнения'!$A$4:$K$5</definedName>
    <definedName name="_xlnm._FilterDatabase" localSheetId="15" hidden="1">ХайТек_2019!$A$3:$E$337</definedName>
    <definedName name="_xlnm._FilterDatabase" localSheetId="16" hidden="1">Энерджи_2019!$A$3:$E$90</definedName>
    <definedName name="A" localSheetId="3">#REF!</definedName>
    <definedName name="A" localSheetId="4">#REF!</definedName>
    <definedName name="A" localSheetId="8">#REF!</definedName>
    <definedName name="A" localSheetId="9">#REF!</definedName>
    <definedName name="A" localSheetId="10">#REF!</definedName>
    <definedName name="A" localSheetId="17">#REF!</definedName>
    <definedName name="A" localSheetId="11">#REF!</definedName>
    <definedName name="A" localSheetId="12">#REF!</definedName>
    <definedName name="A" localSheetId="13">#REF!</definedName>
    <definedName name="A" localSheetId="1">#REF!</definedName>
    <definedName name="A" localSheetId="15">#REF!</definedName>
    <definedName name="A">#REF!</definedName>
    <definedName name="bio" localSheetId="3">#REF!</definedName>
    <definedName name="bio" localSheetId="4">#REF!</definedName>
    <definedName name="bio" localSheetId="8">#REF!</definedName>
    <definedName name="bio" localSheetId="9">#REF!</definedName>
    <definedName name="bio" localSheetId="10">#REF!</definedName>
    <definedName name="bio" localSheetId="17">#REF!</definedName>
    <definedName name="bio" localSheetId="11">#REF!</definedName>
    <definedName name="bio" localSheetId="12">#REF!</definedName>
    <definedName name="bio" localSheetId="13">#REF!</definedName>
    <definedName name="bio">#REF!</definedName>
    <definedName name="Biology" localSheetId="3">#REF!</definedName>
    <definedName name="Biology" localSheetId="4">#REF!</definedName>
    <definedName name="Biology" localSheetId="8">#REF!</definedName>
    <definedName name="Biology" localSheetId="9">#REF!</definedName>
    <definedName name="Biology" localSheetId="10">#REF!</definedName>
    <definedName name="Biology" localSheetId="17">#REF!</definedName>
    <definedName name="Biology" localSheetId="11">#REF!</definedName>
    <definedName name="Biology" localSheetId="12">#REF!</definedName>
    <definedName name="Biology" localSheetId="13">#REF!</definedName>
    <definedName name="Biology">#REF!</definedName>
    <definedName name="f" localSheetId="3">#REF!</definedName>
    <definedName name="f" localSheetId="4">#REF!</definedName>
    <definedName name="f" localSheetId="8">#REF!</definedName>
    <definedName name="f" localSheetId="9">#REF!</definedName>
    <definedName name="f" localSheetId="10">#REF!</definedName>
    <definedName name="f" localSheetId="17">#REF!</definedName>
    <definedName name="f" localSheetId="11">#REF!</definedName>
    <definedName name="f" localSheetId="12">#REF!</definedName>
    <definedName name="f" localSheetId="13">#REF!</definedName>
    <definedName name="f" localSheetId="1">#REF!</definedName>
    <definedName name="f" localSheetId="15">#REF!</definedName>
    <definedName name="f">#REF!</definedName>
    <definedName name="n" localSheetId="3">#REF!</definedName>
    <definedName name="n" localSheetId="4">#REF!</definedName>
    <definedName name="n" localSheetId="8">#REF!</definedName>
    <definedName name="n" localSheetId="9">#REF!</definedName>
    <definedName name="n" localSheetId="10">#REF!</definedName>
    <definedName name="n" localSheetId="17">#REF!</definedName>
    <definedName name="n" localSheetId="11">#REF!</definedName>
    <definedName name="n" localSheetId="12">#REF!</definedName>
    <definedName name="n" localSheetId="13">#REF!</definedName>
    <definedName name="n" localSheetId="1">#REF!</definedName>
    <definedName name="n" localSheetId="15">#REF!</definedName>
    <definedName name="n">#REF!</definedName>
    <definedName name="p" localSheetId="3">#REF!</definedName>
    <definedName name="p" localSheetId="4">#REF!</definedName>
    <definedName name="p" localSheetId="8">#REF!</definedName>
    <definedName name="p" localSheetId="9">#REF!</definedName>
    <definedName name="p" localSheetId="10">#REF!</definedName>
    <definedName name="p" localSheetId="17">#REF!</definedName>
    <definedName name="p" localSheetId="11">#REF!</definedName>
    <definedName name="p" localSheetId="12">#REF!</definedName>
    <definedName name="p" localSheetId="13">#REF!</definedName>
    <definedName name="p" localSheetId="1">#REF!</definedName>
    <definedName name="p" localSheetId="15">#REF!</definedName>
    <definedName name="p">#REF!</definedName>
    <definedName name="pz" localSheetId="3">#REF!</definedName>
    <definedName name="pz" localSheetId="4">#REF!</definedName>
    <definedName name="pz" localSheetId="8">#REF!</definedName>
    <definedName name="pz" localSheetId="9">#REF!</definedName>
    <definedName name="pz" localSheetId="10">#REF!</definedName>
    <definedName name="pz" localSheetId="17">#REF!</definedName>
    <definedName name="pz" localSheetId="11">#REF!</definedName>
    <definedName name="pz" localSheetId="12">#REF!</definedName>
    <definedName name="pz" localSheetId="13">#REF!</definedName>
    <definedName name="pz" localSheetId="1">#REF!</definedName>
    <definedName name="pz" localSheetId="15">#REF!</definedName>
    <definedName name="pz">#REF!</definedName>
    <definedName name="rt" localSheetId="3">#REF!</definedName>
    <definedName name="rt" localSheetId="4">#REF!</definedName>
    <definedName name="rt" localSheetId="8">#REF!</definedName>
    <definedName name="rt" localSheetId="9">#REF!</definedName>
    <definedName name="rt" localSheetId="10">#REF!</definedName>
    <definedName name="rt" localSheetId="17">#REF!</definedName>
    <definedName name="rt" localSheetId="11">#REF!</definedName>
    <definedName name="rt" localSheetId="12">#REF!</definedName>
    <definedName name="rt" localSheetId="13">#REF!</definedName>
    <definedName name="rt" localSheetId="1">#REF!</definedName>
    <definedName name="rt" localSheetId="15">#REF!</definedName>
    <definedName name="rt">#REF!</definedName>
    <definedName name="z" localSheetId="3">#REF!</definedName>
    <definedName name="z" localSheetId="4">#REF!</definedName>
    <definedName name="z" localSheetId="8">#REF!</definedName>
    <definedName name="z" localSheetId="9">#REF!</definedName>
    <definedName name="z" localSheetId="10">#REF!</definedName>
    <definedName name="z" localSheetId="17">#REF!</definedName>
    <definedName name="z" localSheetId="11">#REF!</definedName>
    <definedName name="z" localSheetId="12">#REF!</definedName>
    <definedName name="z" localSheetId="13">#REF!</definedName>
    <definedName name="z" localSheetId="1">#REF!</definedName>
    <definedName name="z" localSheetId="15">#REF!</definedName>
    <definedName name="z">#REF!</definedName>
    <definedName name="интерзона" localSheetId="3">#REF!</definedName>
    <definedName name="интерзона" localSheetId="4">#REF!</definedName>
    <definedName name="интерзона" localSheetId="8">#REF!</definedName>
    <definedName name="интерзона" localSheetId="9">#REF!</definedName>
    <definedName name="интерзона" localSheetId="10">#REF!</definedName>
    <definedName name="интерзона" localSheetId="17">#REF!</definedName>
    <definedName name="интерзона" localSheetId="11">#REF!</definedName>
    <definedName name="интерзона" localSheetId="12">#REF!</definedName>
    <definedName name="интерзона" localSheetId="13">#REF!</definedName>
    <definedName name="интерзона" localSheetId="1">#REF!</definedName>
    <definedName name="интерзона" localSheetId="15">#REF!</definedName>
    <definedName name="интерзона">#REF!</definedName>
    <definedName name="Курс" localSheetId="3">#REF!</definedName>
    <definedName name="Курс" localSheetId="4">#REF!</definedName>
    <definedName name="Курс" localSheetId="8">#REF!</definedName>
    <definedName name="Курс" localSheetId="9">#REF!</definedName>
    <definedName name="Курс" localSheetId="10">#REF!</definedName>
    <definedName name="Курс" localSheetId="17">#REF!</definedName>
    <definedName name="Курс" localSheetId="11">#REF!</definedName>
    <definedName name="Курс" localSheetId="12">#REF!</definedName>
    <definedName name="Курс" localSheetId="13">#REF!</definedName>
    <definedName name="Курс" localSheetId="1">#REF!</definedName>
    <definedName name="Курс" localSheetId="15">#REF!</definedName>
    <definedName name="Курс">#REF!</definedName>
    <definedName name="КурсД" localSheetId="3">#REF!</definedName>
    <definedName name="КурсД" localSheetId="4">#REF!</definedName>
    <definedName name="КурсД" localSheetId="8">#REF!</definedName>
    <definedName name="КурсД" localSheetId="9">#REF!</definedName>
    <definedName name="КурсД" localSheetId="10">#REF!</definedName>
    <definedName name="КурсД" localSheetId="17">#REF!</definedName>
    <definedName name="КурсД" localSheetId="11">#REF!</definedName>
    <definedName name="КурсД" localSheetId="12">#REF!</definedName>
    <definedName name="КурсД" localSheetId="13">#REF!</definedName>
    <definedName name="КурсД" localSheetId="1">#REF!</definedName>
    <definedName name="КурсД" localSheetId="15">#REF!</definedName>
    <definedName name="КурсД">#REF!</definedName>
    <definedName name="КурсЕ" localSheetId="3">#REF!</definedName>
    <definedName name="КурсЕ" localSheetId="4">#REF!</definedName>
    <definedName name="КурсЕ" localSheetId="8">#REF!</definedName>
    <definedName name="КурсЕ" localSheetId="9">#REF!</definedName>
    <definedName name="КурсЕ" localSheetId="10">#REF!</definedName>
    <definedName name="КурсЕ" localSheetId="17">#REF!</definedName>
    <definedName name="КурсЕ" localSheetId="11">#REF!</definedName>
    <definedName name="КурсЕ" localSheetId="12">#REF!</definedName>
    <definedName name="КурсЕ" localSheetId="13">#REF!</definedName>
    <definedName name="КурсЕ" localSheetId="1">#REF!</definedName>
    <definedName name="КурсЕ" localSheetId="15">#REF!</definedName>
    <definedName name="КурсЕ">#REF!</definedName>
    <definedName name="Расширенный" localSheetId="3">#REF!</definedName>
    <definedName name="Расширенный" localSheetId="4">#REF!</definedName>
    <definedName name="Расширенный" localSheetId="8">#REF!</definedName>
    <definedName name="Расширенный" localSheetId="9">#REF!</definedName>
    <definedName name="Расширенный" localSheetId="10">#REF!</definedName>
    <definedName name="Расширенный" localSheetId="17">#REF!</definedName>
    <definedName name="Расширенный" localSheetId="11">#REF!</definedName>
    <definedName name="Расширенный" localSheetId="12">#REF!</definedName>
    <definedName name="Расширенный" localSheetId="13">#REF!</definedName>
    <definedName name="Расширенный" localSheetId="1">#REF!</definedName>
    <definedName name="Расширенный" localSheetId="15">#REF!</definedName>
    <definedName name="Расширенный">#REF!</definedName>
    <definedName name="Риски" localSheetId="3">#REF!</definedName>
    <definedName name="Риски" localSheetId="4">#REF!</definedName>
    <definedName name="Риски" localSheetId="8">#REF!</definedName>
    <definedName name="Риски" localSheetId="9">#REF!</definedName>
    <definedName name="Риски" localSheetId="10">#REF!</definedName>
    <definedName name="Риски" localSheetId="17">#REF!</definedName>
    <definedName name="Риски" localSheetId="11">#REF!</definedName>
    <definedName name="Риски" localSheetId="12">#REF!</definedName>
    <definedName name="Риски" localSheetId="13">#REF!</definedName>
    <definedName name="Риски" localSheetId="1">#REF!</definedName>
    <definedName name="Риски" localSheetId="15">#REF!</definedName>
    <definedName name="Риски">#REF!</definedName>
    <definedName name="Ставка_внутренняя" localSheetId="3">#REF!</definedName>
    <definedName name="Ставка_внутренняя" localSheetId="4">#REF!</definedName>
    <definedName name="Ставка_внутренняя" localSheetId="8">#REF!</definedName>
    <definedName name="Ставка_внутренняя" localSheetId="9">#REF!</definedName>
    <definedName name="Ставка_внутренняя" localSheetId="10">#REF!</definedName>
    <definedName name="Ставка_внутренняя" localSheetId="17">#REF!</definedName>
    <definedName name="Ставка_внутренняя" localSheetId="11">#REF!</definedName>
    <definedName name="Ставка_внутренняя" localSheetId="12">#REF!</definedName>
    <definedName name="Ставка_внутренняя" localSheetId="13">#REF!</definedName>
    <definedName name="Ставка_внутренняя" localSheetId="1">#REF!</definedName>
    <definedName name="Ставка_внутренняя" localSheetId="15">#REF!</definedName>
    <definedName name="Ставка_внутренняя">#REF!</definedName>
    <definedName name="Ставка_подряд_внештатник" localSheetId="3">#REF!</definedName>
    <definedName name="Ставка_подряд_внештатник" localSheetId="4">#REF!</definedName>
    <definedName name="Ставка_подряд_внештатник" localSheetId="8">#REF!</definedName>
    <definedName name="Ставка_подряд_внештатник" localSheetId="9">#REF!</definedName>
    <definedName name="Ставка_подряд_внештатник" localSheetId="10">#REF!</definedName>
    <definedName name="Ставка_подряд_внештатник" localSheetId="17">#REF!</definedName>
    <definedName name="Ставка_подряд_внештатник" localSheetId="11">#REF!</definedName>
    <definedName name="Ставка_подряд_внештатник" localSheetId="12">#REF!</definedName>
    <definedName name="Ставка_подряд_внештатник" localSheetId="13">#REF!</definedName>
    <definedName name="Ставка_подряд_внештатник" localSheetId="1">#REF!</definedName>
    <definedName name="Ставка_подряд_внештатник" localSheetId="15">#REF!</definedName>
    <definedName name="Ставка_подряд_внештатник">#REF!</definedName>
    <definedName name="Ставка_подряд_инженер" localSheetId="3">#REF!</definedName>
    <definedName name="Ставка_подряд_инженер" localSheetId="4">#REF!</definedName>
    <definedName name="Ставка_подряд_инженер" localSheetId="8">#REF!</definedName>
    <definedName name="Ставка_подряд_инженер" localSheetId="9">#REF!</definedName>
    <definedName name="Ставка_подряд_инженер" localSheetId="10">#REF!</definedName>
    <definedName name="Ставка_подряд_инженер" localSheetId="17">#REF!</definedName>
    <definedName name="Ставка_подряд_инженер" localSheetId="11">#REF!</definedName>
    <definedName name="Ставка_подряд_инженер" localSheetId="12">#REF!</definedName>
    <definedName name="Ставка_подряд_инженер" localSheetId="13">#REF!</definedName>
    <definedName name="Ставка_подряд_инженер" localSheetId="1">#REF!</definedName>
    <definedName name="Ставка_подряд_инженер" localSheetId="15">#REF!</definedName>
    <definedName name="Ставка_подряд_инженер">#REF!</definedName>
    <definedName name="Ставка_подряд_инженер2" localSheetId="3">#REF!</definedName>
    <definedName name="Ставка_подряд_инженер2" localSheetId="4">#REF!</definedName>
    <definedName name="Ставка_подряд_инженер2" localSheetId="8">#REF!</definedName>
    <definedName name="Ставка_подряд_инженер2" localSheetId="9">#REF!</definedName>
    <definedName name="Ставка_подряд_инженер2" localSheetId="10">#REF!</definedName>
    <definedName name="Ставка_подряд_инженер2" localSheetId="17">#REF!</definedName>
    <definedName name="Ставка_подряд_инженер2" localSheetId="11">#REF!</definedName>
    <definedName name="Ставка_подряд_инженер2" localSheetId="12">#REF!</definedName>
    <definedName name="Ставка_подряд_инженер2" localSheetId="13">#REF!</definedName>
    <definedName name="Ставка_подряд_инженер2" localSheetId="1">#REF!</definedName>
    <definedName name="Ставка_подряд_инженер2" localSheetId="15">#REF!</definedName>
    <definedName name="Ставка_подряд_инженер2">#REF!</definedName>
    <definedName name="Ставка_подряд_программист" localSheetId="3">#REF!</definedName>
    <definedName name="Ставка_подряд_программист" localSheetId="4">#REF!</definedName>
    <definedName name="Ставка_подряд_программист" localSheetId="8">#REF!</definedName>
    <definedName name="Ставка_подряд_программист" localSheetId="9">#REF!</definedName>
    <definedName name="Ставка_подряд_программист" localSheetId="10">#REF!</definedName>
    <definedName name="Ставка_подряд_программист" localSheetId="17">#REF!</definedName>
    <definedName name="Ставка_подряд_программист" localSheetId="11">#REF!</definedName>
    <definedName name="Ставка_подряд_программист" localSheetId="12">#REF!</definedName>
    <definedName name="Ставка_подряд_программист" localSheetId="13">#REF!</definedName>
    <definedName name="Ставка_подряд_программист" localSheetId="1">#REF!</definedName>
    <definedName name="Ставка_подряд_программист" localSheetId="15">#REF!</definedName>
    <definedName name="Ставка_подряд_программист">#REF!</definedName>
    <definedName name="Ставка_подряд_проектиовщик" localSheetId="3">#REF!</definedName>
    <definedName name="Ставка_подряд_проектиовщик" localSheetId="4">#REF!</definedName>
    <definedName name="Ставка_подряд_проектиовщик" localSheetId="8">#REF!</definedName>
    <definedName name="Ставка_подряд_проектиовщик" localSheetId="9">#REF!</definedName>
    <definedName name="Ставка_подряд_проектиовщик" localSheetId="10">#REF!</definedName>
    <definedName name="Ставка_подряд_проектиовщик" localSheetId="17">#REF!</definedName>
    <definedName name="Ставка_подряд_проектиовщик" localSheetId="11">#REF!</definedName>
    <definedName name="Ставка_подряд_проектиовщик" localSheetId="12">#REF!</definedName>
    <definedName name="Ставка_подряд_проектиовщик" localSheetId="13">#REF!</definedName>
    <definedName name="Ставка_подряд_проектиовщик" localSheetId="1">#REF!</definedName>
    <definedName name="Ставка_подряд_проектиовщик" localSheetId="15">#REF!</definedName>
    <definedName name="Ставка_подряд_проектиовщик">#REF!</definedName>
    <definedName name="Ставка_подряд_техник" localSheetId="3">#REF!</definedName>
    <definedName name="Ставка_подряд_техник" localSheetId="4">#REF!</definedName>
    <definedName name="Ставка_подряд_техник" localSheetId="8">#REF!</definedName>
    <definedName name="Ставка_подряд_техник" localSheetId="9">#REF!</definedName>
    <definedName name="Ставка_подряд_техник" localSheetId="10">#REF!</definedName>
    <definedName name="Ставка_подряд_техник" localSheetId="17">#REF!</definedName>
    <definedName name="Ставка_подряд_техник" localSheetId="11">#REF!</definedName>
    <definedName name="Ставка_подряд_техник" localSheetId="12">#REF!</definedName>
    <definedName name="Ставка_подряд_техник" localSheetId="13">#REF!</definedName>
    <definedName name="Ставка_подряд_техник" localSheetId="1">#REF!</definedName>
    <definedName name="Ставка_подряд_техник" localSheetId="15">#REF!</definedName>
    <definedName name="Ставка_подряд_техник">#REF!</definedName>
    <definedName name="Ставка_продажа_инженер" localSheetId="3">#REF!</definedName>
    <definedName name="Ставка_продажа_инженер" localSheetId="4">#REF!</definedName>
    <definedName name="Ставка_продажа_инженер" localSheetId="8">#REF!</definedName>
    <definedName name="Ставка_продажа_инженер" localSheetId="9">#REF!</definedName>
    <definedName name="Ставка_продажа_инженер" localSheetId="10">#REF!</definedName>
    <definedName name="Ставка_продажа_инженер" localSheetId="17">#REF!</definedName>
    <definedName name="Ставка_продажа_инженер" localSheetId="11">#REF!</definedName>
    <definedName name="Ставка_продажа_инженер" localSheetId="12">#REF!</definedName>
    <definedName name="Ставка_продажа_инженер" localSheetId="13">#REF!</definedName>
    <definedName name="Ставка_продажа_инженер" localSheetId="1">#REF!</definedName>
    <definedName name="Ставка_продажа_инженер" localSheetId="15">#REF!</definedName>
    <definedName name="Ставка_продажа_инженер">#REF!</definedName>
    <definedName name="Ставка_продажа_монтажник" localSheetId="3">#REF!</definedName>
    <definedName name="Ставка_продажа_монтажник" localSheetId="4">#REF!</definedName>
    <definedName name="Ставка_продажа_монтажник" localSheetId="8">#REF!</definedName>
    <definedName name="Ставка_продажа_монтажник" localSheetId="9">#REF!</definedName>
    <definedName name="Ставка_продажа_монтажник" localSheetId="10">#REF!</definedName>
    <definedName name="Ставка_продажа_монтажник" localSheetId="17">#REF!</definedName>
    <definedName name="Ставка_продажа_монтажник" localSheetId="11">#REF!</definedName>
    <definedName name="Ставка_продажа_монтажник" localSheetId="12">#REF!</definedName>
    <definedName name="Ставка_продажа_монтажник" localSheetId="13">#REF!</definedName>
    <definedName name="Ставка_продажа_монтажник" localSheetId="1">#REF!</definedName>
    <definedName name="Ставка_продажа_монтажник" localSheetId="15">#REF!</definedName>
    <definedName name="Ставка_продажа_монтажник">#REF!</definedName>
    <definedName name="Ставка_продажа_программист" localSheetId="3">#REF!</definedName>
    <definedName name="Ставка_продажа_программист" localSheetId="4">#REF!</definedName>
    <definedName name="Ставка_продажа_программист" localSheetId="8">#REF!</definedName>
    <definedName name="Ставка_продажа_программист" localSheetId="9">#REF!</definedName>
    <definedName name="Ставка_продажа_программист" localSheetId="10">#REF!</definedName>
    <definedName name="Ставка_продажа_программист" localSheetId="17">#REF!</definedName>
    <definedName name="Ставка_продажа_программист" localSheetId="11">#REF!</definedName>
    <definedName name="Ставка_продажа_программист" localSheetId="12">#REF!</definedName>
    <definedName name="Ставка_продажа_программист" localSheetId="13">#REF!</definedName>
    <definedName name="Ставка_продажа_программист" localSheetId="1">#REF!</definedName>
    <definedName name="Ставка_продажа_программист" localSheetId="15">#REF!</definedName>
    <definedName name="Ставка_продажа_программист">#REF!</definedName>
  </definedNames>
  <calcPr calcId="145621"/>
</workbook>
</file>

<file path=xl/calcChain.xml><?xml version="1.0" encoding="utf-8"?>
<calcChain xmlns="http://schemas.openxmlformats.org/spreadsheetml/2006/main">
  <c r="E147" i="59" l="1"/>
  <c r="E137" i="59"/>
  <c r="E136" i="59"/>
  <c r="I33" i="32"/>
  <c r="I27" i="32"/>
  <c r="I21" i="32"/>
  <c r="I12" i="32"/>
  <c r="I11" i="32"/>
  <c r="I37" i="32"/>
  <c r="I5" i="32"/>
  <c r="B23" i="21"/>
</calcChain>
</file>

<file path=xl/sharedStrings.xml><?xml version="1.0" encoding="utf-8"?>
<sst xmlns="http://schemas.openxmlformats.org/spreadsheetml/2006/main" count="9764" uniqueCount="4849">
  <si>
    <t>№ п/п</t>
  </si>
  <si>
    <t>Наименование</t>
  </si>
  <si>
    <t>Ед. изм.</t>
  </si>
  <si>
    <t xml:space="preserve">Кол-во </t>
  </si>
  <si>
    <t>Цена, руб.</t>
  </si>
  <si>
    <t>Стоимость, руб.</t>
  </si>
  <si>
    <t>Подитог, руб.</t>
  </si>
  <si>
    <t>УЧЕБНОЕ  ОБОРУДОВАНИЕ</t>
  </si>
  <si>
    <t>1.1</t>
  </si>
  <si>
    <t>Обязательное учебное оборудование</t>
  </si>
  <si>
    <t>1.1.1</t>
  </si>
  <si>
    <t>шт.</t>
  </si>
  <si>
    <t>1.1.2</t>
  </si>
  <si>
    <t>1.1.3</t>
  </si>
  <si>
    <t>1.1.4</t>
  </si>
  <si>
    <t>1.1.5</t>
  </si>
  <si>
    <t>1.2</t>
  </si>
  <si>
    <t>Учебное оборудование по выбору</t>
  </si>
  <si>
    <t>1.2.1</t>
  </si>
  <si>
    <t>Для изучения устройства двигателя, трансмиссии, элементов тормозной системы и рулевого управления переднеприводного автомобиля</t>
  </si>
  <si>
    <t>1.2.2</t>
  </si>
  <si>
    <t>для изучения передовых автомобильных технологий</t>
  </si>
  <si>
    <t>1.2.3</t>
  </si>
  <si>
    <t>Для изучения устройства и принципа работы раздаточной коробки и ведущих мостов полноприводного автомобиля</t>
  </si>
  <si>
    <t>1.3</t>
  </si>
  <si>
    <t>1.3.2</t>
  </si>
  <si>
    <t>2.1.5</t>
  </si>
  <si>
    <t>Модуль "Основы механики и конструирования"</t>
  </si>
  <si>
    <t>Для обучения и построения моделей</t>
  </si>
  <si>
    <t>1.2.4</t>
  </si>
  <si>
    <t>Конструктор для обучения и построения моделей</t>
  </si>
  <si>
    <t>1.2.5</t>
  </si>
  <si>
    <t>Ресурсный набор с электромоторами</t>
  </si>
  <si>
    <t>1.2.6</t>
  </si>
  <si>
    <t>1.2.7</t>
  </si>
  <si>
    <t>Большой мотор</t>
  </si>
  <si>
    <t>1.2.8</t>
  </si>
  <si>
    <t xml:space="preserve">Средний серво мотор </t>
  </si>
  <si>
    <t>Модуль "Автоматизация"</t>
  </si>
  <si>
    <t>1.3.1</t>
  </si>
  <si>
    <t xml:space="preserve">Робототехнический конструктор </t>
  </si>
  <si>
    <t>Ресурсный набор к робототехническому конструктору</t>
  </si>
  <si>
    <t>1.3.3</t>
  </si>
  <si>
    <t>Аккумуляторная батарея</t>
  </si>
  <si>
    <t>1.3.4</t>
  </si>
  <si>
    <t>Зарядное устройство постоянного тока 10В</t>
  </si>
  <si>
    <t>1.3.5</t>
  </si>
  <si>
    <t>ИК-датчик</t>
  </si>
  <si>
    <t>1.3.6</t>
  </si>
  <si>
    <t xml:space="preserve">Набор соединительных кабелей </t>
  </si>
  <si>
    <t>1.4</t>
  </si>
  <si>
    <t>Модуль "Альтернативная энергетика"</t>
  </si>
  <si>
    <t>1.4.1</t>
  </si>
  <si>
    <t xml:space="preserve">Комплект предназначен для изучения и проведения экспериментов с возобновляемыми источниками энергии. </t>
  </si>
  <si>
    <t>1.4.2</t>
  </si>
  <si>
    <t>1.4.4</t>
  </si>
  <si>
    <t>Заправка металлогидридных картриджей типа HYDROSTIK</t>
  </si>
  <si>
    <t>1.5</t>
  </si>
  <si>
    <t>Модуль "Безопасность дорожного движения"</t>
  </si>
  <si>
    <t>1.5.1</t>
  </si>
  <si>
    <t>Настольно-напольная игра (магнитно-маркерный макет) "Азбука дорог"</t>
  </si>
  <si>
    <t>1.5.2</t>
  </si>
  <si>
    <t>Комплект тематических магнитов "Модели автомобилей"</t>
  </si>
  <si>
    <t>1.5.3</t>
  </si>
  <si>
    <t>Комплект тематических магнитов "Дорожные знаки"</t>
  </si>
  <si>
    <t>1.5.4</t>
  </si>
  <si>
    <t>Доска магнитно-маркерная комбинированная, панорамная, трехэлементная "Азбука дорожного движения"</t>
  </si>
  <si>
    <t>2</t>
  </si>
  <si>
    <t>ПРОЕКТНАЯ ДЕЯТЕЛЬНОСТЬ</t>
  </si>
  <si>
    <t>2.1</t>
  </si>
  <si>
    <t>Исследования и прототипирование</t>
  </si>
  <si>
    <t>2.1.2</t>
  </si>
  <si>
    <t>Разработка новых решений по оптимизации производительности автомобиля, Изучение трех областей управления энергией, Гибридная технология строения двигателя и работа по снижению вредных воздействий на окружающую среду, Изучение концепции сбора данных и способов их обработки, анализа и интерпретации. Моделирование гибридизации различных источников электроэнергии в одной системе энергопотребления. Генератор водорода для заправки металлогидридных баллонов, которые используются в малой водородной энергетике. Учебно-тренировочная модель гибридного автомобиля на топливных элементах является идеальным средством изучения научных и инженерных концепций в рамках практических занятий. Комплект сожержит в себе аппаратное и программное обеспечение, научно-методиеские материалы и расчитан на полноценную подготовку к международным соревнованиям H2AC</t>
  </si>
  <si>
    <t>2.1.4</t>
  </si>
  <si>
    <t>2.1.6</t>
  </si>
  <si>
    <t>2.1.7</t>
  </si>
  <si>
    <t>Мотор-колесо  26" 500 - 1500 W</t>
  </si>
  <si>
    <t>2.1.8</t>
  </si>
  <si>
    <t xml:space="preserve">Мотор-колесо  14" 48В 500Вт </t>
  </si>
  <si>
    <t>2.2</t>
  </si>
  <si>
    <t>Участие в соревнованиях и олимпиадах</t>
  </si>
  <si>
    <t>2.2.2</t>
  </si>
  <si>
    <t>2.2.3</t>
  </si>
  <si>
    <t>2.3</t>
  </si>
  <si>
    <t>Лабораторное оборудование (проектное)</t>
  </si>
  <si>
    <t>2.3.1</t>
  </si>
  <si>
    <t>2.4</t>
  </si>
  <si>
    <t>Приборы и инструменты для ведения проектной деятельности</t>
  </si>
  <si>
    <t>2.4.1</t>
  </si>
  <si>
    <t>Набор ручных инструментов</t>
  </si>
  <si>
    <t>2.4.2</t>
  </si>
  <si>
    <t>Тележка с комплектом инструмента для автосервиса</t>
  </si>
  <si>
    <t>2.4.3</t>
  </si>
  <si>
    <t>Комплект ручного инструмента 150 предметов</t>
  </si>
  <si>
    <t>компл.</t>
  </si>
  <si>
    <t xml:space="preserve">Штангенциркуль цифровой 150 мм </t>
  </si>
  <si>
    <t>Нутромер</t>
  </si>
  <si>
    <t>Твердомер резины и пластика по Шору</t>
  </si>
  <si>
    <t xml:space="preserve">Инфракрасный термометр </t>
  </si>
  <si>
    <t>Твердомер ультразвуковой</t>
  </si>
  <si>
    <t>Реноватор</t>
  </si>
  <si>
    <t xml:space="preserve">Фен строительный </t>
  </si>
  <si>
    <t>Шлифовальная машина вибрационная 125 мм</t>
  </si>
  <si>
    <t xml:space="preserve">Бормашина  </t>
  </si>
  <si>
    <t>Клеевой пистолет</t>
  </si>
  <si>
    <t xml:space="preserve">Прямоугольный магнитный лоток </t>
  </si>
  <si>
    <t>Шлифок  длинный 70х390мм</t>
  </si>
  <si>
    <t>Шлифок короткий</t>
  </si>
  <si>
    <t>Шлифок средний</t>
  </si>
  <si>
    <t>Набор из 15 фасонных шлифков разных профилей</t>
  </si>
  <si>
    <t>Пылесос строительный</t>
  </si>
  <si>
    <t>Промышленный пылесос</t>
  </si>
  <si>
    <t>3</t>
  </si>
  <si>
    <t>Оргтехника, оснащение класса</t>
  </si>
  <si>
    <t>3.1</t>
  </si>
  <si>
    <t>Компьютерное оборудование и оргтехника</t>
  </si>
  <si>
    <t>3.1.1</t>
  </si>
  <si>
    <t xml:space="preserve">Ноутбук </t>
  </si>
  <si>
    <t>3.1.2</t>
  </si>
  <si>
    <t>Компьютерное оборудование</t>
  </si>
  <si>
    <t>3.1.3</t>
  </si>
  <si>
    <t>3.1.4</t>
  </si>
  <si>
    <t>3.1.5</t>
  </si>
  <si>
    <t>МФУ (Копир, принтер, сканер), А4, ч/б, лазерный</t>
  </si>
  <si>
    <t>3.1.6</t>
  </si>
  <si>
    <t>Документ-камера</t>
  </si>
  <si>
    <t>3.1.7</t>
  </si>
  <si>
    <t>Вебкамера USB</t>
  </si>
  <si>
    <t>3.1.8</t>
  </si>
  <si>
    <t xml:space="preserve">Колонки для компьютера </t>
  </si>
  <si>
    <t>3.1.9</t>
  </si>
  <si>
    <t>USB Flash drive не менее 16 Гб</t>
  </si>
  <si>
    <t>Компьютерные принадлежности</t>
  </si>
  <si>
    <t>3.1.10</t>
  </si>
  <si>
    <t>Комплектующие</t>
  </si>
  <si>
    <t>3.1.11</t>
  </si>
  <si>
    <t xml:space="preserve">Тележка для зарядки и хранения ноутбуков </t>
  </si>
  <si>
    <t>3.2</t>
  </si>
  <si>
    <t>Программное обеспечение</t>
  </si>
  <si>
    <t>3.2.1</t>
  </si>
  <si>
    <t>Офисное программное обеспечение (образовательная лицензия)</t>
  </si>
  <si>
    <t>лицензия</t>
  </si>
  <si>
    <t>3.2.2</t>
  </si>
  <si>
    <t>4</t>
  </si>
  <si>
    <t>МЕБЕЛЬ</t>
  </si>
  <si>
    <t>4.1</t>
  </si>
  <si>
    <t>Мебель учебная, классная</t>
  </si>
  <si>
    <t>4.1.1</t>
  </si>
  <si>
    <t>Доска магнитно-маркерная настенная</t>
  </si>
  <si>
    <t>4.1.2</t>
  </si>
  <si>
    <t>Магнитно-маркерная пленка</t>
  </si>
  <si>
    <t>4.1.3</t>
  </si>
  <si>
    <t>Доска настенная пробковая</t>
  </si>
  <si>
    <t>4.1.4</t>
  </si>
  <si>
    <t>4.1.5</t>
  </si>
  <si>
    <t>4.2</t>
  </si>
  <si>
    <t>4.2.1</t>
  </si>
  <si>
    <t>Верстак двухтумбовый с защитным экраном</t>
  </si>
  <si>
    <t>4.2.2</t>
  </si>
  <si>
    <t>Тиски слесарные  80мм</t>
  </si>
  <si>
    <t>4.2.3</t>
  </si>
  <si>
    <t>Тележка инструментальная подкатная открытая</t>
  </si>
  <si>
    <t xml:space="preserve">Тележка металлическая подкатная </t>
  </si>
  <si>
    <t>На 4 розетки</t>
  </si>
  <si>
    <t>Бестеневая лампа с увеличительной линзой</t>
  </si>
  <si>
    <t>Лампа боковой подсветки ЛБП</t>
  </si>
  <si>
    <t>Держатель для пинцетов и инструментов</t>
  </si>
  <si>
    <t>Крючок для крепления тяжелых инструментов</t>
  </si>
  <si>
    <t>Лоток для документов и бумаг</t>
  </si>
  <si>
    <t>Держатель для мелкого инструмента</t>
  </si>
  <si>
    <t>4.3</t>
  </si>
  <si>
    <t xml:space="preserve">Хранение </t>
  </si>
  <si>
    <t>4.3.1</t>
  </si>
  <si>
    <t xml:space="preserve">Шкаф в сборе на 126 коробов </t>
  </si>
  <si>
    <t>для хранения мелкого крепежа</t>
  </si>
  <si>
    <t xml:space="preserve">Стойка для комплектующих </t>
  </si>
  <si>
    <t>Стеллаж универсальный</t>
  </si>
  <si>
    <t xml:space="preserve">Хранение документации и комплектующих. </t>
  </si>
  <si>
    <t>Контейнеры 96x105x45</t>
  </si>
  <si>
    <t>Контейнеры 170x105x75</t>
  </si>
  <si>
    <t>Контейнеры 250x148x130</t>
  </si>
  <si>
    <t>Полимерный контейнер вкладываемый</t>
  </si>
  <si>
    <t xml:space="preserve">Крышка </t>
  </si>
  <si>
    <t>Полимерный контейнер с крышкой вкладываемый</t>
  </si>
  <si>
    <t>5</t>
  </si>
  <si>
    <t>РАСХОДНЫЕ МАТЕРИАЛЫ на 1 год обучения</t>
  </si>
  <si>
    <t>5.1</t>
  </si>
  <si>
    <t xml:space="preserve">Расходные материалы для учебного класса </t>
  </si>
  <si>
    <t>5.1.1</t>
  </si>
  <si>
    <t xml:space="preserve">Запасные части </t>
  </si>
  <si>
    <t>5.1.2</t>
  </si>
  <si>
    <t>5.1.3</t>
  </si>
  <si>
    <t>5.1.4</t>
  </si>
  <si>
    <t>5.1.5</t>
  </si>
  <si>
    <t>5.1.6</t>
  </si>
  <si>
    <t>Полный комплект запасных частей для радиоуправляемого автомобиля 1:8</t>
  </si>
  <si>
    <t>5.1.7</t>
  </si>
  <si>
    <t>Полный комплект запасных частей для радиоуправляемого автомобиля 1:10</t>
  </si>
  <si>
    <t>5.1.8</t>
  </si>
  <si>
    <t>Сменная шина для радиоуправляемого автомобиля</t>
  </si>
  <si>
    <t>5.1.9</t>
  </si>
  <si>
    <t>Диски колёс</t>
  </si>
  <si>
    <t>5.1.10</t>
  </si>
  <si>
    <t>5.2</t>
  </si>
  <si>
    <t>Расходные материалы для практических занятий</t>
  </si>
  <si>
    <t>5.2.1</t>
  </si>
  <si>
    <t>5.2.2</t>
  </si>
  <si>
    <t>л</t>
  </si>
  <si>
    <t>5.2.3</t>
  </si>
  <si>
    <t>5.2.4</t>
  </si>
  <si>
    <t>набор</t>
  </si>
  <si>
    <t>5.2.5</t>
  </si>
  <si>
    <t>5.2.6</t>
  </si>
  <si>
    <t>5.2.7</t>
  </si>
  <si>
    <t>5.2.8</t>
  </si>
  <si>
    <t>Сборная модель танка Т-34-85</t>
  </si>
  <si>
    <t>Модель для сборки</t>
  </si>
  <si>
    <t>5.2.9</t>
  </si>
  <si>
    <t>Сборная модель погрузчика</t>
  </si>
  <si>
    <t>5.2.10</t>
  </si>
  <si>
    <t>Сборная модель грузовика</t>
  </si>
  <si>
    <t>5.2.11</t>
  </si>
  <si>
    <t>5.2.12</t>
  </si>
  <si>
    <t>Сборная модель трамвая с рельсами</t>
  </si>
  <si>
    <t>5.2.13</t>
  </si>
  <si>
    <t>Сборная модель комбайна</t>
  </si>
  <si>
    <t>5.2.14</t>
  </si>
  <si>
    <t>Сборная модель трактора</t>
  </si>
  <si>
    <t>5.2.15</t>
  </si>
  <si>
    <t>Сборная модель пневматического двигателя</t>
  </si>
  <si>
    <t>ИТОГО</t>
  </si>
  <si>
    <t>Профильное оборудование</t>
  </si>
  <si>
    <t>Камера</t>
  </si>
  <si>
    <t>1.6</t>
  </si>
  <si>
    <t>1.7</t>
  </si>
  <si>
    <t>1.8</t>
  </si>
  <si>
    <t>1.9</t>
  </si>
  <si>
    <t>1.10</t>
  </si>
  <si>
    <t>1.11</t>
  </si>
  <si>
    <t>1.12</t>
  </si>
  <si>
    <t>Смартфон на системе Android</t>
  </si>
  <si>
    <t>1.13</t>
  </si>
  <si>
    <t>Смартфон на платформе Android</t>
  </si>
  <si>
    <t>1.14</t>
  </si>
  <si>
    <t>Планшет на платформе iOS 128 Гб</t>
  </si>
  <si>
    <t>Просмотр приложений с дополненной реальностью</t>
  </si>
  <si>
    <t>1.15</t>
  </si>
  <si>
    <t>Планшет на платформе Android</t>
  </si>
  <si>
    <t xml:space="preserve">Монитор 27" </t>
  </si>
  <si>
    <t>2.5</t>
  </si>
  <si>
    <t>Акустическая система 5.1</t>
  </si>
  <si>
    <t>2.6</t>
  </si>
  <si>
    <t>Графический планшет формат A4, угол наклона пера 60 градусов</t>
  </si>
  <si>
    <t>2.7</t>
  </si>
  <si>
    <t>Клавиатура USB</t>
  </si>
  <si>
    <t>2.8</t>
  </si>
  <si>
    <t>2.9</t>
  </si>
  <si>
    <t>Презентационное оборудование</t>
  </si>
  <si>
    <t>Инструментарий дополненной реальности (образовательная версия) на 15 лицензий</t>
  </si>
  <si>
    <t>Инструментарий дополненной реальности</t>
  </si>
  <si>
    <t>Инструментарий дополненной реальности (версия standard)</t>
  </si>
  <si>
    <t>4.4</t>
  </si>
  <si>
    <t>Программный продукт для создания видеопанорам</t>
  </si>
  <si>
    <t>Сетевой удлинитель 3м (6 розеток)</t>
  </si>
  <si>
    <t>Используется для подключения к электросети мощных приборов</t>
  </si>
  <si>
    <t>Мебель</t>
  </si>
  <si>
    <t>6.1</t>
  </si>
  <si>
    <t>Комплект мебели</t>
  </si>
  <si>
    <t>1.</t>
  </si>
  <si>
    <t>Учебное оборудование</t>
  </si>
  <si>
    <t>Микроконтроллерная платформа</t>
  </si>
  <si>
    <t>Одноплатный компьютер</t>
  </si>
  <si>
    <t>Linux мини-компьютер для прототипирования носимых устройств и устройств для Интернета вещей. Включает интегрированные модули WiFi и Bluetooth LE</t>
  </si>
  <si>
    <t>Образовательный набор для обучения прикладному программированию на С++, знакомства с микроконтроллерами, создания собственных электронные устройства</t>
  </si>
  <si>
    <t>Отладочная плата STM32</t>
  </si>
  <si>
    <t>Датчик 3D-джойстик</t>
  </si>
  <si>
    <t>Датчик IMU-сенсор на 10 степеней свободы</t>
  </si>
  <si>
    <t>Модуль навигации для использования в квадрокоптерах, мобильных роботах и т.п., содержащий: трёхосный акселерометр LIS331DLH, трёхосный гироскоп L3G4200D, трёхосный магнетометр/компас LIS3MDL, барометр LPS331AP</t>
  </si>
  <si>
    <t>Датчик акселерометр</t>
  </si>
  <si>
    <t xml:space="preserve">Модуль-акселерометр, который позволяет измерить ускорение относительно собственных осей X, Y и Z. </t>
  </si>
  <si>
    <t>Датчик аналоговый термометр</t>
  </si>
  <si>
    <t>Датчик  для измерения температуры воздуха, воды/масла (при использовании электрической изоляции).</t>
  </si>
  <si>
    <t>Датчик аудиовход mini-jack</t>
  </si>
  <si>
    <t>Датчик барометр</t>
  </si>
  <si>
    <t>Датчик гироскоп</t>
  </si>
  <si>
    <t>Модуль-гироскоп, который позволяет измерить угловую скорость вокруг собственных осей X, Y и Z.</t>
  </si>
  <si>
    <t>Датчик влажности почвы</t>
  </si>
  <si>
    <t>Датчик для определения влажности почвы, в которую он погружен</t>
  </si>
  <si>
    <t>1.16</t>
  </si>
  <si>
    <t>Датчик температуры герметичный</t>
  </si>
  <si>
    <t>Датчик на основе микросхемы DS18B20 для измерения температуры в неблагоприятной для микросхем среде</t>
  </si>
  <si>
    <t>1.17</t>
  </si>
  <si>
    <t>1.18</t>
  </si>
  <si>
    <t>1.19</t>
  </si>
  <si>
    <t>Универсальный датчик концентрации природного, сжиженного и угарного газов</t>
  </si>
  <si>
    <t>1.20</t>
  </si>
  <si>
    <t>Датчик кислотности жидкости</t>
  </si>
  <si>
    <t>Сенсор для измерения pH-уровня жидкостей</t>
  </si>
  <si>
    <t>1.21</t>
  </si>
  <si>
    <t>Датчик линии аналоговый</t>
  </si>
  <si>
    <t>Сенсор с аналоговым сигналом для определения цвета поверхности по шкале от чёрного до белого</t>
  </si>
  <si>
    <t>1.22</t>
  </si>
  <si>
    <t>Датчик линии цифровой</t>
  </si>
  <si>
    <t>1.23</t>
  </si>
  <si>
    <t>Датчик освещенности</t>
  </si>
  <si>
    <t>Аналоговый сенсор для измерения уровня освещённости</t>
  </si>
  <si>
    <t>1.24</t>
  </si>
  <si>
    <t>Датчик определяет концентрацию паров спирта в окружающей атмосфере и выдыхаемом воздухе</t>
  </si>
  <si>
    <t>1.25</t>
  </si>
  <si>
    <t>Датчик потока воды</t>
  </si>
  <si>
    <t>Расходомер позволяет измерить объём и скорость проходящей воды. Сенсор генерирует 450 импульсов на 1 литр. В основе работы датчика лежит эффект Холла</t>
  </si>
  <si>
    <t>1.26</t>
  </si>
  <si>
    <t>Датчик наклона</t>
  </si>
  <si>
    <t>Датчик наклона, который выдаёт логический 0 или 1 в зависимости от своего положения</t>
  </si>
  <si>
    <t>1.27</t>
  </si>
  <si>
    <t>Датчик приближения и освещенности</t>
  </si>
  <si>
    <t>Лазерный дальномер для высокоточных измерений в диапазоне от 0 до 100 мм. Датчик измеряет время, необходимое свету для прохождения расстояния до объекта и отражения от него</t>
  </si>
  <si>
    <t>1.28</t>
  </si>
  <si>
    <t>Датчик для точного измерения концентрации природного газа и метана</t>
  </si>
  <si>
    <t>1.29</t>
  </si>
  <si>
    <t>Датчик пульса</t>
  </si>
  <si>
    <t>Аналоговый датчик для измерения частоты сердечных сокращений. Датчик состоит из двух элементов: мощного светодиода и сенсора яркости. Пульсация крови вызывает изменение яркости отражённого кожей света, что и регистрирует сенсор</t>
  </si>
  <si>
    <t>1.30</t>
  </si>
  <si>
    <t>1.31</t>
  </si>
  <si>
    <t>Датчик температуры</t>
  </si>
  <si>
    <t>Температурный сенсор с 1-Wire интерфейсом. Позволяет определять температуру окружающего воздуха в диапазоне от −55…+125 °C и получать данные в виде цифрового сигнала с 12-битным разрешением</t>
  </si>
  <si>
    <t>1.32</t>
  </si>
  <si>
    <t xml:space="preserve">Датчик температуры и влажности SHT11 </t>
  </si>
  <si>
    <t>1.33</t>
  </si>
  <si>
    <t>Датчик тока</t>
  </si>
  <si>
    <t>Аналоговый сенсор для измерения силы тока. Датчик тока выполнен на основе микросхемы ACS712</t>
  </si>
  <si>
    <t>1.34</t>
  </si>
  <si>
    <t>1.35</t>
  </si>
  <si>
    <t>Датчик уровня воды (прямой)</t>
  </si>
  <si>
    <t>1.36</t>
  </si>
  <si>
    <t>Датчик Холла</t>
  </si>
  <si>
    <t>Аналоговый сенсор для измерения напряжённости и полярности магнитного поля. Датчик Холла выполнен на основе микросхемы SS49E</t>
  </si>
  <si>
    <t>1.37</t>
  </si>
  <si>
    <t>Датчик шума</t>
  </si>
  <si>
    <t>Аналоговый сенсор для измерения громкости звука. Сенсор выдаёт аналоговый сигнал в диапазоне 0–5 В. Выходное напряжение пропорционально средней шумности за последние несколько сотен миллисекунд. Для регулировки чувствительности предусмотрен триммер</t>
  </si>
  <si>
    <t>1.38</t>
  </si>
  <si>
    <t>Датчик ИК-приемник</t>
  </si>
  <si>
    <t>Модуль с ИК-приёмником, подходящий для приёма сигналов с бытовых пультов дистанционного управления. В модуле с ИК-приёмником используется микросхема TSOP22</t>
  </si>
  <si>
    <t>1.39</t>
  </si>
  <si>
    <t>Датчик инфракрсный дальномер 10-80 см</t>
  </si>
  <si>
    <t>Сенсор GP2Y0A021 для определения расстояния по отражённому световому сигналу. Диапазон расстояний: 10–80 см</t>
  </si>
  <si>
    <t>1.40</t>
  </si>
  <si>
    <t>Датчик инфракрсный дальномер 20-150 см</t>
  </si>
  <si>
    <t>Сенсор GP2Y0A02YK для определения расстояния по отражённому световому сигналу. Диапазон расстояний: 20–150 см</t>
  </si>
  <si>
    <t>1.41</t>
  </si>
  <si>
    <t>Датчик инфракрсный дальномер 4-30 см</t>
  </si>
  <si>
    <t>Сенсор GP2Y0A41 для определения расстояния по отражённому световому сигналу. Диапазон расстояний: 4–30 см</t>
  </si>
  <si>
    <t>1.42</t>
  </si>
  <si>
    <t>Датчик движения инфракрасный</t>
  </si>
  <si>
    <t>Пироэлектрический сенсор для фиксирования движения тёплых объектов</t>
  </si>
  <si>
    <t>1.43</t>
  </si>
  <si>
    <t>Датчик клавиатура 4х3 кнопки</t>
  </si>
  <si>
    <t>Герметичная мембранная клавиатура на 12 кнопок с самоклеющейся основой</t>
  </si>
  <si>
    <t>1.44</t>
  </si>
  <si>
    <t>Датчик клавиатура 4х4 кнопки</t>
  </si>
  <si>
    <t>Герметичная мембранная клавиатура на 16 кнопок с самоклеющейся основой</t>
  </si>
  <si>
    <t>1.45</t>
  </si>
  <si>
    <t>Датчик кнопка</t>
  </si>
  <si>
    <t>Цифровой датчик - модуль с кнопкой</t>
  </si>
  <si>
    <t>1.46</t>
  </si>
  <si>
    <t>Датчик магнетометр</t>
  </si>
  <si>
    <t>Сенсор, позволяющий определять ориентацию в пространстве относительно сторон света</t>
  </si>
  <si>
    <t>1.47</t>
  </si>
  <si>
    <t>Датчик потенциометр</t>
  </si>
  <si>
    <t>Аналоговый сенсор - модуль с потенциометром для регулировки напряжения</t>
  </si>
  <si>
    <t>1.48</t>
  </si>
  <si>
    <t>Датчик резистор давления, диаметр 12 мм</t>
  </si>
  <si>
    <t>1.49</t>
  </si>
  <si>
    <t>Датчик резистор изгиба, 55 мм</t>
  </si>
  <si>
    <t>Резистор FS-L-0055-253-ST, меняющий своё сопротивление в зависимости от собственного изгиба</t>
  </si>
  <si>
    <t>1.50</t>
  </si>
  <si>
    <t>Датчик резистор изгиба, 95 мм</t>
  </si>
  <si>
    <t>Резистор FS-L-0095-103-ST, меняющий своё сопротивление в зависимости от собственного изгиба</t>
  </si>
  <si>
    <t>1.51</t>
  </si>
  <si>
    <t>Датчик вибрации</t>
  </si>
  <si>
    <t>Сенсор, способный улавливать вибрации</t>
  </si>
  <si>
    <t>1.52</t>
  </si>
  <si>
    <t>Датчик оттенка цвета</t>
  </si>
  <si>
    <t>Сенсор TCS3200, позволяющий определить цвет объекта перед собой или цвет окружающего освещения.</t>
  </si>
  <si>
    <t>Датчик сканер RFID/NFC, частота 13,56 МГц</t>
  </si>
  <si>
    <t>Датчик термистор</t>
  </si>
  <si>
    <t>1.55</t>
  </si>
  <si>
    <t>Датчик фоторезистор</t>
  </si>
  <si>
    <t>Резистор, изменяющий сопротивление в зависимости от освещённости. Сопротивление при 10 люкс 24 ± 12 кОм</t>
  </si>
  <si>
    <t>1.56</t>
  </si>
  <si>
    <t>Датчик ультразвуковой дальномер</t>
  </si>
  <si>
    <t>Cенсор для определения расстояния по отражённому звуковому сигналу. Генерирует звуковые импульсы на частоте 40 кГц. Диапазон расстояний 2–400 см</t>
  </si>
  <si>
    <t>1.57</t>
  </si>
  <si>
    <t>Сенсор для определения расстояния по отражённому звуковому сигналу. Для считывания данных предусмотрен ряд интерфейсов: Serial или PWM, TTL или RS232. Диапазон расстояний 4 см – 3 м (при условиях приближенных к идеальным до 5 м)</t>
  </si>
  <si>
    <t>1.58</t>
  </si>
  <si>
    <t>Датчик температуры и влажности DHT11</t>
  </si>
  <si>
    <t>Термометр и гигрометр в одном корпусе. Диапазон температур 0–50 °С. Диапазон влажности 20–90%</t>
  </si>
  <si>
    <t>1.59</t>
  </si>
  <si>
    <t>Графический экран</t>
  </si>
  <si>
    <t>Монохромный жидкокристаллический экран с разрешением 128×64 и подсветкой</t>
  </si>
  <si>
    <t>1.60</t>
  </si>
  <si>
    <t>Текстовый экран 16х2</t>
  </si>
  <si>
    <t>Текстовый жидкокристаллический дисплей с разрешением 16х2 с подсветкой</t>
  </si>
  <si>
    <t>1.61</t>
  </si>
  <si>
    <t>Текстовый экран 20х4</t>
  </si>
  <si>
    <t>Текстовый жидкокристаллический дисплей с разрешением 20х4 с подсветкой</t>
  </si>
  <si>
    <t>1.62</t>
  </si>
  <si>
    <t>Текстовый экран 8х2</t>
  </si>
  <si>
    <t>Текстовый жидкокристаллический дисплей с разрешением 8х2 с подсветкой</t>
  </si>
  <si>
    <t>1.63</t>
  </si>
  <si>
    <t>Цветной графический TFT-экран 160х128</t>
  </si>
  <si>
    <t>1.64</t>
  </si>
  <si>
    <t xml:space="preserve">Цветной графический TFT-экран 480×320 </t>
  </si>
  <si>
    <t>1.65</t>
  </si>
  <si>
    <t xml:space="preserve">Цветной сенсорный TFT-экран 320×240 </t>
  </si>
  <si>
    <t>1.66</t>
  </si>
  <si>
    <t>Плата расширения для подключения большого количества периферии</t>
  </si>
  <si>
    <t>Плата расширения для удобного подключения большого количества периферии</t>
  </si>
  <si>
    <t>1.67</t>
  </si>
  <si>
    <t>Модуль реле</t>
  </si>
  <si>
    <t>Модуль с электромеханическим реле для управления мощной нагрузкой</t>
  </si>
  <si>
    <t>1.68</t>
  </si>
  <si>
    <t>Модуль силовой ключ</t>
  </si>
  <si>
    <t>Модуль для управления мощной нагрузкой постоянного тока</t>
  </si>
  <si>
    <t>1.69</t>
  </si>
  <si>
    <t>Четырехразрядный индикатор</t>
  </si>
  <si>
    <t>Четырёхразрядный семисегментный индикатор, управляемый одним цифровым выходом микроконтроллера</t>
  </si>
  <si>
    <t>1.70</t>
  </si>
  <si>
    <t>Драйвер шагового двигателя</t>
  </si>
  <si>
    <t>1.71</t>
  </si>
  <si>
    <t>Пьезоизлучатель</t>
  </si>
  <si>
    <t>Модуль с пьезодинамиком для простой звуковой индикации</t>
  </si>
  <si>
    <t>1.72</t>
  </si>
  <si>
    <t>Повышающий стабилизатор напряжения</t>
  </si>
  <si>
    <t>DC-DC преобразователь для увеличения напряжения</t>
  </si>
  <si>
    <t>1.73</t>
  </si>
  <si>
    <t>Часы реального времени</t>
  </si>
  <si>
    <t>Электронный хронометр с независимым питанием и календарём</t>
  </si>
  <si>
    <t>1.74</t>
  </si>
  <si>
    <t>Модуль, работающий от 3 или 5 В в режимах ведущего или ведомого устройства. Скорость передачи данных 9600 бод. Радиус действия до 10 метров.  Чип Bluetooth - BC417143.</t>
  </si>
  <si>
    <t>1.75</t>
  </si>
  <si>
    <t>1.76</t>
  </si>
  <si>
    <t>Модуль ИК-передатчик</t>
  </si>
  <si>
    <t>1.77</t>
  </si>
  <si>
    <t>Беспроводной приемник на 433 МГц</t>
  </si>
  <si>
    <t>1.78</t>
  </si>
  <si>
    <t>Беспроводной передатчик на 433 МГц</t>
  </si>
  <si>
    <t>1.79</t>
  </si>
  <si>
    <t>Модуль для приёма и передачи данных в беспроводной сети</t>
  </si>
  <si>
    <t>1.80</t>
  </si>
  <si>
    <t>Понижающий DC-DC преобразователь</t>
  </si>
  <si>
    <t>Импульсный преобразователь напряжения на 25 Вт</t>
  </si>
  <si>
    <t>1.81</t>
  </si>
  <si>
    <t>Плата расширения для контроля пары моторов с током до 2 А</t>
  </si>
  <si>
    <t>1.82</t>
  </si>
  <si>
    <t>1.83</t>
  </si>
  <si>
    <t>Плата для распознавания голосовых команд</t>
  </si>
  <si>
    <t>1.84</t>
  </si>
  <si>
    <t>1.85</t>
  </si>
  <si>
    <t>Четыре независимых реле на одной плате расширения</t>
  </si>
  <si>
    <t>1.86</t>
  </si>
  <si>
    <t>1.87</t>
  </si>
  <si>
    <t>Микросервопривод</t>
  </si>
  <si>
    <t>Маленький сервопривод с диапазоном 180°, моментом 1,3 кг·см и скоростью 60° за 0,12 сек</t>
  </si>
  <si>
    <t>1.88</t>
  </si>
  <si>
    <t>Сервопривод</t>
  </si>
  <si>
    <t>Мощный, быстрый, цифровой сервопривод с диапазоном 180°, крутящим моментом 19 кг·см и скоростью 60° за 0,15 сек</t>
  </si>
  <si>
    <t>1.89</t>
  </si>
  <si>
    <t xml:space="preserve">Привод постоянного вращения </t>
  </si>
  <si>
    <t>Мощный серводвигатель с крутящим моментом 13 кг·см и скоростью 60° за 0,16 сек</t>
  </si>
  <si>
    <t>1.90</t>
  </si>
  <si>
    <t>Четырёхколёсная платформа с моторами, монтажными поверхностями, крепежом и держателем для батареек</t>
  </si>
  <si>
    <t>1.91</t>
  </si>
  <si>
    <t>1.92</t>
  </si>
  <si>
    <t>Маленькая, лёгкая двухколёсная платформа с парой моторов и шасси-площадкой</t>
  </si>
  <si>
    <t>1.93</t>
  </si>
  <si>
    <t>Погружная помпа с трубкой</t>
  </si>
  <si>
    <t>Небольшой насос для проектов полива растений, управления аквариумом, декораций</t>
  </si>
  <si>
    <t>1.94</t>
  </si>
  <si>
    <t>Зарядное устройство для аккумуляторов на 4 аккумулятора</t>
  </si>
  <si>
    <t>1.95</t>
  </si>
  <si>
    <t>Аккумулятор</t>
  </si>
  <si>
    <t>1.96</t>
  </si>
  <si>
    <t>Беспаечная макетная плата</t>
  </si>
  <si>
    <t>Приспособление для размещения, фиксации и подключения компонентов электрической схемы</t>
  </si>
  <si>
    <t>1.97</t>
  </si>
  <si>
    <t>Соединительные провода (комплект)</t>
  </si>
  <si>
    <t>Тип: "папа"-"папа"</t>
  </si>
  <si>
    <t>1.98</t>
  </si>
  <si>
    <t>Импульсный блок питания</t>
  </si>
  <si>
    <t>Питание собранных устройств</t>
  </si>
  <si>
    <t>1.99</t>
  </si>
  <si>
    <t>Мультиметр лабораторный</t>
  </si>
  <si>
    <t>Цифровой мультиметр для измерения постоянного напряжения, переменного напряжения, постоянного тока, переменного тока, сопротивления,  ёмкости. Позволяет производить тестирование TTL логики, прозвонку цепи, тест диодов.</t>
  </si>
  <si>
    <t>1.100</t>
  </si>
  <si>
    <t>Прецизионный мультиметр</t>
  </si>
  <si>
    <t>1.101</t>
  </si>
  <si>
    <t xml:space="preserve">Переносной двухканальный цифровой осциллограф </t>
  </si>
  <si>
    <t>1.102</t>
  </si>
  <si>
    <t xml:space="preserve">Измеритель </t>
  </si>
  <si>
    <t>1.103</t>
  </si>
  <si>
    <t xml:space="preserve">Источник питания 2x30 В, 2x5 А. </t>
  </si>
  <si>
    <t>Источник питания 2x30 В, 2x5 А. Линейный. 2 канала. 4 цифровых 3-х разрядных LED дисплея. Последовательное и параллельное соединение каналов. Трекинг. Госреестр.</t>
  </si>
  <si>
    <t>1.104</t>
  </si>
  <si>
    <t>Источник питания 2x30 В, 2x20 А.</t>
  </si>
  <si>
    <t>Источник питания 2x30 В, 2x20 А. Линейный. 2 канала. 4 цифровых 3-х разрядных LED дисплея. Последовательное и параллельное соединение каналов. Трекинг. Пульсации+шум 2 мВ</t>
  </si>
  <si>
    <t>1.105</t>
  </si>
  <si>
    <t xml:space="preserve">Многоканальная паяльная станция </t>
  </si>
  <si>
    <t>1.106</t>
  </si>
  <si>
    <t xml:space="preserve">Монтажная паяльная станция </t>
  </si>
  <si>
    <t>1.107</t>
  </si>
  <si>
    <t>Дымоуловитель</t>
  </si>
  <si>
    <t>1.108</t>
  </si>
  <si>
    <t xml:space="preserve">Лампа-лупа </t>
  </si>
  <si>
    <t>Профессиональная бестеневая лампа с увеличительным стеклом</t>
  </si>
  <si>
    <t>1.109</t>
  </si>
  <si>
    <t>Оловоотсос 30 см</t>
  </si>
  <si>
    <t>1.110</t>
  </si>
  <si>
    <t xml:space="preserve">Набор инструментов </t>
  </si>
  <si>
    <t>1.111</t>
  </si>
  <si>
    <t>Набор отверток</t>
  </si>
  <si>
    <t>1.112</t>
  </si>
  <si>
    <t>Набор пинцетов</t>
  </si>
  <si>
    <t>Пинцеты из нержавеющей стали для работ в области электроники, сборки металлических, пластиковых и деревянных конструкций, в особенности для захвата мельчайших деталей в труднодоступных местах.</t>
  </si>
  <si>
    <t>1.113</t>
  </si>
  <si>
    <t>Соединение корпусных деталей устройств</t>
  </si>
  <si>
    <t>1.114</t>
  </si>
  <si>
    <t>Шкаф коммутационный</t>
  </si>
  <si>
    <t>1.115</t>
  </si>
  <si>
    <t>Крепеж</t>
  </si>
  <si>
    <t>Комплект монтажный для крепления оборудования в шкафы и стойки (винт, шайба, гайка с защелкой).</t>
  </si>
  <si>
    <t>1.116</t>
  </si>
  <si>
    <t>Блок силовых розеток 19 дюймов</t>
  </si>
  <si>
    <t>1.117</t>
  </si>
  <si>
    <t>Патчкорд RJ45-RJ45 CAT5 3м</t>
  </si>
  <si>
    <t>Шнур коммутационный UTP гибкий патч-корд RJ45-RJ45. Подключение конечных устройств к локальной вычислительной сети</t>
  </si>
  <si>
    <t>1.118</t>
  </si>
  <si>
    <t>Патчкорд RJ45-RJ45 CAT5 1.5м</t>
  </si>
  <si>
    <t>3.</t>
  </si>
  <si>
    <t>Рабочая станция высокопроизводительная для решения инженерных задач широкого спекта (САПР, 3D-моделирвоание и т.п.)</t>
  </si>
  <si>
    <t>3.3</t>
  </si>
  <si>
    <t>Ноутбук с вычислительной мощностью стационарной рабочей станции</t>
  </si>
  <si>
    <t>3.4</t>
  </si>
  <si>
    <t>Ноутбук на платформе ios 15"</t>
  </si>
  <si>
    <t>Мобильное рабочее место для установки и эксплуатации специализированного программного обеспечения</t>
  </si>
  <si>
    <t>3.5</t>
  </si>
  <si>
    <t>Наушники полноразмерные (usb)</t>
  </si>
  <si>
    <t>3.6</t>
  </si>
  <si>
    <t>Клавиатура  (usb)</t>
  </si>
  <si>
    <t>3.7</t>
  </si>
  <si>
    <t>Мышь  (usb)</t>
  </si>
  <si>
    <t>3.8</t>
  </si>
  <si>
    <t xml:space="preserve">Акустическая система 5.1 </t>
  </si>
  <si>
    <t>3.9</t>
  </si>
  <si>
    <t xml:space="preserve">Струйный принтер (цветной, формат А3) </t>
  </si>
  <si>
    <t>3.10</t>
  </si>
  <si>
    <t>3.11</t>
  </si>
  <si>
    <t>WEB-камера</t>
  </si>
  <si>
    <t>Организация видеосвязи</t>
  </si>
  <si>
    <t>3.12</t>
  </si>
  <si>
    <t>HDMI кабель 1,5 м</t>
  </si>
  <si>
    <t>Передача видеосигнала</t>
  </si>
  <si>
    <t>3.13</t>
  </si>
  <si>
    <t>HDMI кабель 10 м</t>
  </si>
  <si>
    <t>3.14</t>
  </si>
  <si>
    <t>Сетевое хранилище и диски к нему</t>
  </si>
  <si>
    <t>Централизованное хранение данных проектов и вспомогательной информации</t>
  </si>
  <si>
    <t>3.17</t>
  </si>
  <si>
    <t>Смартфон на платформ iOS-10 128Gb</t>
  </si>
  <si>
    <t>Запуск, тестирование и отладка приложений для iOS</t>
  </si>
  <si>
    <t>3.18</t>
  </si>
  <si>
    <t>Планшет на платформе iOS, 128GB, процессор Apple A8X, Wi-Fi+Cellular</t>
  </si>
  <si>
    <t>3.19</t>
  </si>
  <si>
    <t xml:space="preserve">Планшет на платформе  ios  128GB </t>
  </si>
  <si>
    <t>3.20</t>
  </si>
  <si>
    <t>Запуск, тестирование и отладка приложений для Android</t>
  </si>
  <si>
    <t>3.21</t>
  </si>
  <si>
    <t>3.22</t>
  </si>
  <si>
    <t>Организация локальной вычислительной сети</t>
  </si>
  <si>
    <t>Точка доступа</t>
  </si>
  <si>
    <t>Организация беспроводного подключения устройств к локальной вычислительной сети</t>
  </si>
  <si>
    <t>Маршрутизатор</t>
  </si>
  <si>
    <t>4.</t>
  </si>
  <si>
    <t>Программное обеспечение интегрированная среда разработки (образовательная лицензия)</t>
  </si>
  <si>
    <t>Программное обеспечение для векторной графики</t>
  </si>
  <si>
    <t>5.</t>
  </si>
  <si>
    <t>Расходные материалы</t>
  </si>
  <si>
    <t>7-сегментный индикатор</t>
  </si>
  <si>
    <t>7-сегментный драйвер CD4026</t>
  </si>
  <si>
    <t>5.3</t>
  </si>
  <si>
    <t>Аналого-цифровой преобразователь MCP3008</t>
  </si>
  <si>
    <t>5.4</t>
  </si>
  <si>
    <t>Батарейный отсек 2 AA</t>
  </si>
  <si>
    <t>Держатель для 2 пальчиковых батареек или аккумуляторов</t>
  </si>
  <si>
    <t>5.5</t>
  </si>
  <si>
    <t>Батарейный отсек 3×2 AA</t>
  </si>
  <si>
    <t>Держатель для 6 пальчиковых батареек или аккумуляторов</t>
  </si>
  <si>
    <t>5.6</t>
  </si>
  <si>
    <t>Батарейный отсек 3 AA</t>
  </si>
  <si>
    <t>Держатель для 3 пальчиковых батареек или аккумуляторов</t>
  </si>
  <si>
    <t>5.7</t>
  </si>
  <si>
    <t>Батарейный отсек 4 AA</t>
  </si>
  <si>
    <t>Держатель для 4 пальчиковых батареек или аккумуляторов</t>
  </si>
  <si>
    <t>5.8</t>
  </si>
  <si>
    <t>Диоды выпрямительные 1N4007 на 1000 В, 1 А по 5 штук в комплекте</t>
  </si>
  <si>
    <t>Защитные диоды на 1000 В, 1 А</t>
  </si>
  <si>
    <t>5.9</t>
  </si>
  <si>
    <t>Драйвер моторов L293D</t>
  </si>
  <si>
    <t>Силовая сборка для управления двумя коллекторными моторами с током до 0,6 А на мотор</t>
  </si>
  <si>
    <t>5.10</t>
  </si>
  <si>
    <t>Инвертирующий Триггер Шмитта</t>
  </si>
  <si>
    <t>5.11</t>
  </si>
  <si>
    <t>Кнопка тактовая</t>
  </si>
  <si>
    <t>5.12</t>
  </si>
  <si>
    <t>Кнопка тактовая с колпачком</t>
  </si>
  <si>
    <t>5.13</t>
  </si>
  <si>
    <t>Конденсаторы керамические</t>
  </si>
  <si>
    <t>5.14</t>
  </si>
  <si>
    <t>Конденсаторы электролитические</t>
  </si>
  <si>
    <t>5.15</t>
  </si>
  <si>
    <t>Линейный регулятор напряжения L7805</t>
  </si>
  <si>
    <t>5.16</t>
  </si>
  <si>
    <t>Настраиваемый регулятор напряжения LM317</t>
  </si>
  <si>
    <t>5.17</t>
  </si>
  <si>
    <t>Переменный резистор</t>
  </si>
  <si>
    <t>5.18</t>
  </si>
  <si>
    <t>5.19</t>
  </si>
  <si>
    <t>Набор резисторов</t>
  </si>
  <si>
    <t>5.20</t>
  </si>
  <si>
    <t>Светодиодная шкала</t>
  </si>
  <si>
    <t>5.21</t>
  </si>
  <si>
    <t>Светодиод 5 мм, красный</t>
  </si>
  <si>
    <t>5.22</t>
  </si>
  <si>
    <t>Светодиод 5 мм, синий</t>
  </si>
  <si>
    <t>5.23</t>
  </si>
  <si>
    <t>Светодиод 5 мм, желтый</t>
  </si>
  <si>
    <t>Светодиод 5 мм, зеленый</t>
  </si>
  <si>
    <t>Таймер 555</t>
  </si>
  <si>
    <t>Транзисторы биполярные</t>
  </si>
  <si>
    <t>Транзистор полевой MOSFET</t>
  </si>
  <si>
    <t>Трёхцветный светодиод</t>
  </si>
  <si>
    <t>Кристалл</t>
  </si>
  <si>
    <t>Тумблер</t>
  </si>
  <si>
    <t>Цветная адресуемая светодиодная лента WS2811</t>
  </si>
  <si>
    <t>5-метровая лента с возможностью индивидуального управления светодиодам</t>
  </si>
  <si>
    <t>Штырьковые соединители длинные (1×40)</t>
  </si>
  <si>
    <t>Гребёнка длинных прямых штырьковых соединителей 1×40</t>
  </si>
  <si>
    <t>Элемент Пельтье</t>
  </si>
  <si>
    <t>Термоэлектрический модуль, способный охлаждать предметы под действием электрического тока</t>
  </si>
  <si>
    <t>Припой</t>
  </si>
  <si>
    <t>Металлический сплав, используемый в расплавленном состоянии для спаивания металлических поверхностей</t>
  </si>
  <si>
    <t>Канифоль, флюс</t>
  </si>
  <si>
    <t>Средство повышения качества пайки. Нейтрализует образующуюся при нагревании металла и припоя окисную плёнку, позволяет припою прочно пристать к спаиваемым поверхностям. Использовать путём нанесения на металл перед пайкой</t>
  </si>
  <si>
    <t>Очистка паяльников</t>
  </si>
  <si>
    <t>Средства механической чистки жала паяльника</t>
  </si>
  <si>
    <t>Кабель UTP (бухта 300 метров)</t>
  </si>
  <si>
    <t>Разъемы RJ-45</t>
  </si>
  <si>
    <t>6.</t>
  </si>
  <si>
    <t xml:space="preserve">Мебель </t>
  </si>
  <si>
    <t>7.</t>
  </si>
  <si>
    <t>7.1</t>
  </si>
  <si>
    <t>7.2</t>
  </si>
  <si>
    <t>7.3</t>
  </si>
  <si>
    <t>7.4</t>
  </si>
  <si>
    <t>7.5</t>
  </si>
  <si>
    <t>7.6</t>
  </si>
  <si>
    <t>7.7</t>
  </si>
  <si>
    <t>7.8</t>
  </si>
  <si>
    <t>8.</t>
  </si>
  <si>
    <t>Оснащение рабочих мест</t>
  </si>
  <si>
    <t>8.1</t>
  </si>
  <si>
    <t>Подключение устройств к сети электропитания</t>
  </si>
  <si>
    <t>8.2</t>
  </si>
  <si>
    <t>Сетевой фильтр 10м</t>
  </si>
  <si>
    <t>8.3</t>
  </si>
  <si>
    <t>Ноутбук</t>
  </si>
  <si>
    <t>1</t>
  </si>
  <si>
    <t>упак.</t>
  </si>
  <si>
    <t xml:space="preserve">Общелабораторные принадлежности </t>
  </si>
  <si>
    <t>2.1.1</t>
  </si>
  <si>
    <t>2.1.3</t>
  </si>
  <si>
    <t>2.1.9</t>
  </si>
  <si>
    <t>кг</t>
  </si>
  <si>
    <t>2.1.10</t>
  </si>
  <si>
    <t>2.1.11</t>
  </si>
  <si>
    <t>2.1.12</t>
  </si>
  <si>
    <t>2.1.13</t>
  </si>
  <si>
    <t>2.1.14</t>
  </si>
  <si>
    <t>2.1.15</t>
  </si>
  <si>
    <t>2.2.1</t>
  </si>
  <si>
    <t>2.2.4</t>
  </si>
  <si>
    <t>2.2.5</t>
  </si>
  <si>
    <t>2.2.6</t>
  </si>
  <si>
    <t>2.2.7</t>
  </si>
  <si>
    <t>2.2.8</t>
  </si>
  <si>
    <t>2.2.9</t>
  </si>
  <si>
    <t>2.2.10</t>
  </si>
  <si>
    <t>6</t>
  </si>
  <si>
    <t>6.1.1</t>
  </si>
  <si>
    <t>6.1.2</t>
  </si>
  <si>
    <t>6.1.3</t>
  </si>
  <si>
    <t>6.3</t>
  </si>
  <si>
    <t>7</t>
  </si>
  <si>
    <t>Аналитические весы</t>
  </si>
  <si>
    <t>Предназначены для точных измерений массы, позволяют контролировать изменения массы с точностью 0,01 мг.</t>
  </si>
  <si>
    <t>Водяная баня</t>
  </si>
  <si>
    <t>Гомогенизатор с герметичными пробирками. Возможность перемешивать пестиком, ротор-статором и стеклянными или металлическими шариками.</t>
  </si>
  <si>
    <t>Дистиллятор лабораторный</t>
  </si>
  <si>
    <t>Лабораторные весы</t>
  </si>
  <si>
    <t>Предназначены для точных измерений массы,  позволяют контролировать изменения массы с точностью 10 мг.</t>
  </si>
  <si>
    <t xml:space="preserve">Магнитная мешалка с подогревом </t>
  </si>
  <si>
    <t>Предназначена для работ с жидкостями, процессами растворения, приготовления однородных суспензий и эмульсий, штатив в комплекте, инструмент пробоподготовки</t>
  </si>
  <si>
    <t xml:space="preserve">Нагревательная плитка </t>
  </si>
  <si>
    <t>Плитка нагревательная лабораторная с индикацией температуры и регулировками, инструмент пробоподготовки</t>
  </si>
  <si>
    <t>Сушильный шкаф</t>
  </si>
  <si>
    <t>Фотоаппарат</t>
  </si>
  <si>
    <t xml:space="preserve">Набор ареометров </t>
  </si>
  <si>
    <t>Предназначен для измерения плотности</t>
  </si>
  <si>
    <t>Термометр спиртовой</t>
  </si>
  <si>
    <t>Барометр</t>
  </si>
  <si>
    <t>Прибор для измерения атмосферного давления в лаборатории</t>
  </si>
  <si>
    <t>Прибор для измерения давления жидкостей и газов</t>
  </si>
  <si>
    <t>9.1</t>
  </si>
  <si>
    <t>10.</t>
  </si>
  <si>
    <t>10.1</t>
  </si>
  <si>
    <t>10.2</t>
  </si>
  <si>
    <t>10.3</t>
  </si>
  <si>
    <t>11.</t>
  </si>
  <si>
    <t>11.1</t>
  </si>
  <si>
    <t xml:space="preserve">Диспенсер для бумажных полотенец </t>
  </si>
  <si>
    <t xml:space="preserve">Материал пластик, крепления в комплекте </t>
  </si>
  <si>
    <t>Наливной</t>
  </si>
  <si>
    <t>Ёршик для мытья колб</t>
  </si>
  <si>
    <t>Лабораторный ёршик, большой</t>
  </si>
  <si>
    <t>Ёршик для мытья пробирок</t>
  </si>
  <si>
    <t>Лабораторный ёршик, малый</t>
  </si>
  <si>
    <t>Халат лабораторный</t>
  </si>
  <si>
    <t>Карандаш/маркер по стеклу</t>
  </si>
  <si>
    <t>карандаши/маркеры для стекла разных цветов</t>
  </si>
  <si>
    <t>Очки защитные</t>
  </si>
  <si>
    <t xml:space="preserve">Полотенца бумажные </t>
  </si>
  <si>
    <t>Стикеры разных цветов тонкие, 5 шт. в упаковке</t>
  </si>
  <si>
    <t>Фильтровальная бумага весовая</t>
  </si>
  <si>
    <t>Выпарительная чашка</t>
  </si>
  <si>
    <t>Буферный раствор pH 4,01, уп. по 20 мл</t>
  </si>
  <si>
    <t>Химические реактивы</t>
  </si>
  <si>
    <t>Буферный раствор pH 7,01, уп. по 20 мл.</t>
  </si>
  <si>
    <t>Буферный раствор для хранения pH-метра</t>
  </si>
  <si>
    <t>Двуххромовокислый калий (K2Cr2O7)</t>
  </si>
  <si>
    <t>Калия гидрооксид</t>
  </si>
  <si>
    <t>Калия перманганат, кристаллический</t>
  </si>
  <si>
    <t>Магния сульфат, 7-водный</t>
  </si>
  <si>
    <t xml:space="preserve">Медь сернокислая 5-водная </t>
  </si>
  <si>
    <t>Медь хлорная, 2-водная</t>
  </si>
  <si>
    <t>Метиленовый синий (голубой)</t>
  </si>
  <si>
    <t xml:space="preserve">Метиловый оранжевый </t>
  </si>
  <si>
    <t>Гидрокарбонат натрия NaHCO3 (Натрий углекислый кислый)</t>
  </si>
  <si>
    <t>Натрий серноватистокислый, 5-водный</t>
  </si>
  <si>
    <t>Натрий углекислый</t>
  </si>
  <si>
    <t>Натрий фосфорнокислый трёхзамещённый</t>
  </si>
  <si>
    <t>Натрий хлористый</t>
  </si>
  <si>
    <t>Натрия ацетат, 3-водный</t>
  </si>
  <si>
    <t>Натрия гидроксид</t>
  </si>
  <si>
    <t>Натрия нитрат</t>
  </si>
  <si>
    <t>Натрия сульфат</t>
  </si>
  <si>
    <t>Соляная кислота концентрированная</t>
  </si>
  <si>
    <t xml:space="preserve">Серная кислота, концентрированная </t>
  </si>
  <si>
    <t xml:space="preserve">Уксусная кислота ледяная </t>
  </si>
  <si>
    <t>Фенолфталеин</t>
  </si>
  <si>
    <t>Фиксанал серной кислоты</t>
  </si>
  <si>
    <t>Фиксанал соляной кислоты</t>
  </si>
  <si>
    <t xml:space="preserve">Фуксин </t>
  </si>
  <si>
    <t>Перекись водорода, 37%</t>
  </si>
  <si>
    <t>Натрий фосфорнокислый однозамещенный</t>
  </si>
  <si>
    <t>Стол весовой антивибрационный (маленький)</t>
  </si>
  <si>
    <t>Стол весовой антивибрационный (большой)</t>
  </si>
  <si>
    <t>Шкаф вытяжной (маленький)</t>
  </si>
  <si>
    <t>Шкаф вытяжной (большой)</t>
  </si>
  <si>
    <t>Стол-мойка</t>
  </si>
  <si>
    <t xml:space="preserve">Сушильный стеллаж </t>
  </si>
  <si>
    <t>Стол пристенный высокий на сплошной опорной тумбе</t>
  </si>
  <si>
    <t>Стол пристенный  высокий на сплошной опорной тумбе с технологическим стеллажом</t>
  </si>
  <si>
    <t>Стол пристенный высокий с технологическим стеллажом</t>
  </si>
  <si>
    <t>Стол пристенный низкий</t>
  </si>
  <si>
    <t>Тумба подкатная низкая</t>
  </si>
  <si>
    <t>Стол островной высокий с технологическим стеллажом</t>
  </si>
  <si>
    <t>Стол островной высокий на опорных тумбах</t>
  </si>
  <si>
    <t>Шкаф со стеклом</t>
  </si>
  <si>
    <t>Шкаф для хранения</t>
  </si>
  <si>
    <t>Шкаф для одежды</t>
  </si>
  <si>
    <t>Табурет высокий</t>
  </si>
  <si>
    <t>Стул-кресло низкое</t>
  </si>
  <si>
    <t>Магнитная маркерная доска</t>
  </si>
  <si>
    <t xml:space="preserve">Маркетная доска белая </t>
  </si>
  <si>
    <t>2.</t>
  </si>
  <si>
    <t>Универсальный потолочный комплект  из крепления с микрорегулировкой</t>
  </si>
  <si>
    <t>Тележка для хранения и транспортировки ноутбуков</t>
  </si>
  <si>
    <t xml:space="preserve">3D очки </t>
  </si>
  <si>
    <t xml:space="preserve">Презентер </t>
  </si>
  <si>
    <t>2.2.</t>
  </si>
  <si>
    <t>Комплекс для профессиональной аэросъемки</t>
  </si>
  <si>
    <t>Комплект космической съёмки сверхвысокого, высокого и среднего пространственного разрешения</t>
  </si>
  <si>
    <t xml:space="preserve">Комплект мебели </t>
  </si>
  <si>
    <t>Сетевой фильтр</t>
  </si>
  <si>
    <t>1.1.</t>
  </si>
  <si>
    <t>Подвес для спутников</t>
  </si>
  <si>
    <t>1.2.</t>
  </si>
  <si>
    <t>Паяльная станция</t>
  </si>
  <si>
    <t>Струбцины</t>
  </si>
  <si>
    <t>Штангенциркуль</t>
  </si>
  <si>
    <t xml:space="preserve">Токовые клещи/ мультиметр </t>
  </si>
  <si>
    <t>4.1.6</t>
  </si>
  <si>
    <t>4.1.7</t>
  </si>
  <si>
    <t>Полотна для ножовки по металлу</t>
  </si>
  <si>
    <t>м</t>
  </si>
  <si>
    <t>г</t>
  </si>
  <si>
    <t>Скотч бумажный</t>
  </si>
  <si>
    <t>Скотч двусторонний</t>
  </si>
  <si>
    <t>Набор клемм разных видов и цветов</t>
  </si>
  <si>
    <t>м2</t>
  </si>
  <si>
    <t>Клей универсальный типа Момент</t>
  </si>
  <si>
    <t>мл</t>
  </si>
  <si>
    <t>Супер-клей</t>
  </si>
  <si>
    <t>Набор пружин разного сечения и размеров</t>
  </si>
  <si>
    <t>Набор булавок</t>
  </si>
  <si>
    <t>лист</t>
  </si>
  <si>
    <t>Эпоксидный клей</t>
  </si>
  <si>
    <t>6.2</t>
  </si>
  <si>
    <t>6.5</t>
  </si>
  <si>
    <t>6.6</t>
  </si>
  <si>
    <t>Контейнер для мусора 240 литров</t>
  </si>
  <si>
    <t>6.7</t>
  </si>
  <si>
    <t>6.8</t>
  </si>
  <si>
    <t>6.9</t>
  </si>
  <si>
    <t>6.10</t>
  </si>
  <si>
    <t>Флипчарт</t>
  </si>
  <si>
    <t>Учебное и лабораторное оборудование</t>
  </si>
  <si>
    <t>Металлографический микроскоп исследовательского класса</t>
  </si>
  <si>
    <t>Оптический микроскоп</t>
  </si>
  <si>
    <t>Прямой оптический микроскоп</t>
  </si>
  <si>
    <t>Инвертированный оптический микроскоп</t>
  </si>
  <si>
    <t>Прецизионные весы</t>
  </si>
  <si>
    <t xml:space="preserve">Предназначены для точных измерений массы,  позволяют контролировать изменения массы с точностью 1 мг. </t>
  </si>
  <si>
    <t>Спектрофотометр</t>
  </si>
  <si>
    <t>Предназначен для определения оптической плотности, коэффициентов пропускания и концентрации разнообразных растворов</t>
  </si>
  <si>
    <t>Диспергатор универсальный</t>
  </si>
  <si>
    <t xml:space="preserve">Дистиллятор электрический для получения дистиллированной воды для нужд лаборатории автоматизированный, проточный.  </t>
  </si>
  <si>
    <t xml:space="preserve">Ультразвуковая мойка </t>
  </si>
  <si>
    <t xml:space="preserve">Предназначена для очистки образцов, а также небольших лабораторных предметов, ультразвуковая пробоподготовка образцов.  </t>
  </si>
  <si>
    <t>Центрифуга</t>
  </si>
  <si>
    <t>Мини центрифуга для задач микрофильтрации и разделения в рабочем диапазоне (до 6000 об/мин)</t>
  </si>
  <si>
    <t>Предназначена  для решения задач термостатирования, не требующих высокой точности поддержания температуры и однородности температурного поля в рабочем объеме. Применяется для термостатирования образцов и проб в стаканах, колбах и другой лабораторной посуде</t>
  </si>
  <si>
    <t>Лабораторный сушильный шкаф для нагрева, высушивания и тепловой обработки различных материалов в воздушной среде при температурах до +350°С</t>
  </si>
  <si>
    <t>Источник питания</t>
  </si>
  <si>
    <t xml:space="preserve">Предназначен для проведения опытов по физике и электрохимии
</t>
  </si>
  <si>
    <t>Рефрактометр</t>
  </si>
  <si>
    <t>Предназначенный для определения показателей преломления неагрессивных прозрачных жидкостей и растворов</t>
  </si>
  <si>
    <t xml:space="preserve">Сосуд Дьюара </t>
  </si>
  <si>
    <t>Сосуд Дьюара предназначен для длительного хранения, транспортирования и использования небольших количеств жидкого азота</t>
  </si>
  <si>
    <t xml:space="preserve">Муфельная печь </t>
  </si>
  <si>
    <t xml:space="preserve">Высокоточное и технологическое оборудование </t>
  </si>
  <si>
    <t>Рентгенофлуоресцентный анализатор</t>
  </si>
  <si>
    <t>Установка магнетронного напыления слоев</t>
  </si>
  <si>
    <t xml:space="preserve">Прочее оборудование </t>
  </si>
  <si>
    <t xml:space="preserve">Электронный термометр </t>
  </si>
  <si>
    <t>Электронный термометр с щупом и удобным интерфейсом</t>
  </si>
  <si>
    <t>Ph-метр карманный</t>
  </si>
  <si>
    <t>Быстрое определение pH растворов</t>
  </si>
  <si>
    <t>Кондуктометр карманный</t>
  </si>
  <si>
    <t>Определение проводимости, а также содержания солей в воде и коэффициента общей жесткостиДиапазон измерения проводимости, не менее 0–20 мСм/см, погрешность не более 2%, герметичный корпус, автоматическая термокомпенсация</t>
  </si>
  <si>
    <t>Кондуктометр-солемер карманный</t>
  </si>
  <si>
    <t>Автоматические микропипетки переменного объёма, мкл: 0,5–10</t>
  </si>
  <si>
    <t xml:space="preserve">Автоматические микропипетки переменного объёма, мкл: 10–100
</t>
  </si>
  <si>
    <t xml:space="preserve">Автоматические микропипетки переменного объёма, мкл: 100–1000
</t>
  </si>
  <si>
    <t>Автоматические микропипетки постоянного объёма, мкл: 5</t>
  </si>
  <si>
    <t>Автоматические микропипетки постоянного объёма, мкл: 10</t>
  </si>
  <si>
    <t>Автоматические микропипетки постоянного объёма, мкл: 100</t>
  </si>
  <si>
    <t>5.1.11</t>
  </si>
  <si>
    <t>Автоматические микропипетки постоянного объёма, мкл: 1000</t>
  </si>
  <si>
    <t>5.1.12</t>
  </si>
  <si>
    <t>Вискозиметр 0,34</t>
  </si>
  <si>
    <t xml:space="preserve">Вискозиметр стеклянный  предназначен для определения кинематической вязкости прозрачных жидкостей 
</t>
  </si>
  <si>
    <t>5.1.13</t>
  </si>
  <si>
    <t>Вискозиметр 0,56</t>
  </si>
  <si>
    <t xml:space="preserve">Вискозиметр стеклянный предназначен для определения кинематической вязкости прозрачных жидкостей 
</t>
  </si>
  <si>
    <t>5.1.14</t>
  </si>
  <si>
    <t>5.1.15</t>
  </si>
  <si>
    <t>Прибор для измерения температуры в лаборатории</t>
  </si>
  <si>
    <t>5.1.16</t>
  </si>
  <si>
    <t>5.1.17</t>
  </si>
  <si>
    <t xml:space="preserve">Психрометр гигрометр </t>
  </si>
  <si>
    <t>Предназначен для определения уровня влажности воздуха в помещении</t>
  </si>
  <si>
    <t>5.1.18</t>
  </si>
  <si>
    <t>5.1.19</t>
  </si>
  <si>
    <t xml:space="preserve">Термогигрометр электронный </t>
  </si>
  <si>
    <t>Прибор для определения температуры и влажности воздуха.</t>
  </si>
  <si>
    <t>5.1.20</t>
  </si>
  <si>
    <t xml:space="preserve">Измеритель давления и расхода (трубка ПИТО) </t>
  </si>
  <si>
    <t xml:space="preserve">Прибор для измерения давления </t>
  </si>
  <si>
    <t>5.1.21</t>
  </si>
  <si>
    <t>Манометр</t>
  </si>
  <si>
    <t>5.1.22</t>
  </si>
  <si>
    <t>5.1.23</t>
  </si>
  <si>
    <t xml:space="preserve">Мультиметр </t>
  </si>
  <si>
    <t>Цифровой, с автоматическим выбором пределов измерения, и с измерением температуры, термопара и комплект проводов в дополнительном  комплекте</t>
  </si>
  <si>
    <t>Банка для реактивов из пластика</t>
  </si>
  <si>
    <t>Горло широкое, завинчивающая крышка
Материал: пластик
Объем, мл: 100</t>
  </si>
  <si>
    <t>Горло широкое, завинчивающая крышка
Материал: пластик
Объем, мл: 250</t>
  </si>
  <si>
    <t>Горло широкое, завинчивающая крышка
Материал: пластик
Объем, мл: 500</t>
  </si>
  <si>
    <t>Горло широкое, завинчивающая крышка
Материал: пластик
Объем, мл: 1000</t>
  </si>
  <si>
    <t>Бокс штатив пластиковый малый</t>
  </si>
  <si>
    <t>На 50 предметных стекол
Материал: полистирол</t>
  </si>
  <si>
    <t>Бокс штатив пластиковый большой</t>
  </si>
  <si>
    <t>На 100 предметных стекол
Материал: полистирол</t>
  </si>
  <si>
    <t>Бутыль/склянка для реактивов с притертой пробкой</t>
  </si>
  <si>
    <t>Материал  – темное стекло
Горло бутыли узкое
Крышка завинчивающаяся
Объем, мл: 100</t>
  </si>
  <si>
    <t>Материал – темное стекло
Горло бутыли узкое
Крышка завинчивающаяся
Объем, мл: 500</t>
  </si>
  <si>
    <t>Материал – темное стекло
Горло бутыли узкое
Крышка завинчивающаяся
Объем, мл: 1000</t>
  </si>
  <si>
    <t>Виалы для образцов</t>
  </si>
  <si>
    <t>Стеклянные с крышками 
Объем, мл: 3,85 - 5</t>
  </si>
  <si>
    <t>Стеклянные с крышками
Объем, мл: 5,5 - 7</t>
  </si>
  <si>
    <t>Стеклянные с крышками
Объем, мл: 9,5 -12</t>
  </si>
  <si>
    <t>Стеклянные с крышками
Объем, мл: 12,5 -15</t>
  </si>
  <si>
    <t>Диаметр, мм: 60</t>
  </si>
  <si>
    <t>Диаметр, мм: 80</t>
  </si>
  <si>
    <t>5.2.16</t>
  </si>
  <si>
    <t>Воронка малая стеклянная</t>
  </si>
  <si>
    <t>Размер, мм: диаметр - 56, высота - 80</t>
  </si>
  <si>
    <t>5.2.17</t>
  </si>
  <si>
    <t>Воронка большая стеклянная</t>
  </si>
  <si>
    <t>Размер, мм: диаметр 100 , высота - 150</t>
  </si>
  <si>
    <t>5.2.18</t>
  </si>
  <si>
    <t>Воронка средняя стеклянная</t>
  </si>
  <si>
    <t>Размер, мм: диаметр - 75, высота - 110</t>
  </si>
  <si>
    <t>5.2.19</t>
  </si>
  <si>
    <t>Воронка средняя полипропилленовая</t>
  </si>
  <si>
    <t xml:space="preserve">Размер, мм: диаметр - 50- 75, высота 60– 110
Материал: полипропилен
</t>
  </si>
  <si>
    <t>5.2.20</t>
  </si>
  <si>
    <t>Материал – фарфор
Объем, мл: 25 - 40</t>
  </si>
  <si>
    <t>5.2.21</t>
  </si>
  <si>
    <t>Материал – фарфор
Объем, мл: 50-70</t>
  </si>
  <si>
    <t>5.2.22</t>
  </si>
  <si>
    <t>Материал – фарфор
Объем, мл: 100-125</t>
  </si>
  <si>
    <t>5.2.23</t>
  </si>
  <si>
    <t>5.2.24</t>
  </si>
  <si>
    <t>5.2.25</t>
  </si>
  <si>
    <t>Канистры для дистиллированной воды с крышкой (полипропилен)</t>
  </si>
  <si>
    <t>Материал – полипропилен
Объем, л: 5</t>
  </si>
  <si>
    <t>5.2.26</t>
  </si>
  <si>
    <t>Капельницы для индикаторов (Шустера)</t>
  </si>
  <si>
    <t>Объем, мл: 50</t>
  </si>
  <si>
    <t>5.2.27</t>
  </si>
  <si>
    <t>Колба</t>
  </si>
  <si>
    <t>Объем, мл: 100
Дно плоское, коническая без шлифа</t>
  </si>
  <si>
    <t>5.2.28</t>
  </si>
  <si>
    <t>Объем, мл: 250
Дно плоское, коническая без шлифа</t>
  </si>
  <si>
    <t>5.2.29</t>
  </si>
  <si>
    <t>Объем, мл: 500
Дно плоское, коническая без шлифа</t>
  </si>
  <si>
    <t>5.2.30</t>
  </si>
  <si>
    <t>Объем, мл: 250
Круглодонная, без шлифа</t>
  </si>
  <si>
    <t>5.2.31</t>
  </si>
  <si>
    <t>Объем, мл: 500
Круглодонная, без шлифа</t>
  </si>
  <si>
    <t>Пробки к колбам</t>
  </si>
  <si>
    <t>5.2.33</t>
  </si>
  <si>
    <t>Кристаллизатор (Чашка кристаллизационная)</t>
  </si>
  <si>
    <t>Объем, мл: 1000</t>
  </si>
  <si>
    <t>5.2.34</t>
  </si>
  <si>
    <t>Объем, мл: 300</t>
  </si>
  <si>
    <t>5.2.35</t>
  </si>
  <si>
    <t>Мензурка</t>
  </si>
  <si>
    <t>Объем, мл: 250</t>
  </si>
  <si>
    <t>5.2.36</t>
  </si>
  <si>
    <t>Объем, мл: 500</t>
  </si>
  <si>
    <t>5.2.37</t>
  </si>
  <si>
    <t>Мерные цилиндры</t>
  </si>
  <si>
    <t>Объем, мл: 10</t>
  </si>
  <si>
    <t>5.2.38</t>
  </si>
  <si>
    <t>Объем, мл: 25</t>
  </si>
  <si>
    <t>5.2.39</t>
  </si>
  <si>
    <t>5.2.40</t>
  </si>
  <si>
    <t>Мерный кувшин с делениями</t>
  </si>
  <si>
    <t>Объем, л: 1</t>
  </si>
  <si>
    <t>5.2.41</t>
  </si>
  <si>
    <t>Набор покровных стекол</t>
  </si>
  <si>
    <t>В каждый набор входит 1000 стекол размером 18х18 мм</t>
  </si>
  <si>
    <t>5.2.42</t>
  </si>
  <si>
    <t>Набор предметных стекол</t>
  </si>
  <si>
    <t>В набор входит 100 стекол размером 26х76 мм, толщиной 1 мм</t>
  </si>
  <si>
    <t>5.2.43</t>
  </si>
  <si>
    <t xml:space="preserve">Промывалка </t>
  </si>
  <si>
    <t xml:space="preserve">промывалка 250 мл, п/э </t>
  </si>
  <si>
    <t>5.2.44</t>
  </si>
  <si>
    <t>Одноразовые пипетки Пастера</t>
  </si>
  <si>
    <t>Объем, мл: 3
Упаковка - 100 шт.</t>
  </si>
  <si>
    <t>5.2.45</t>
  </si>
  <si>
    <t>Пипетка стеклянная, измерительная</t>
  </si>
  <si>
    <t>Объем, мл: 10-25</t>
  </si>
  <si>
    <t>5.2.46</t>
  </si>
  <si>
    <t>Пробирка химическая</t>
  </si>
  <si>
    <t>Размер, мм 14</t>
  </si>
  <si>
    <t>5.2.47</t>
  </si>
  <si>
    <t>Размер, мм 16</t>
  </si>
  <si>
    <t>5.2.48</t>
  </si>
  <si>
    <t>Размер, мм 21</t>
  </si>
  <si>
    <t>5.2.49</t>
  </si>
  <si>
    <t>Пробки к пробиркам на 14 мм</t>
  </si>
  <si>
    <t>Материал: пластик или резина</t>
  </si>
  <si>
    <t>5.2.50</t>
  </si>
  <si>
    <t>Пробки к пробиркам на 16 мм</t>
  </si>
  <si>
    <t>5.2.51</t>
  </si>
  <si>
    <t xml:space="preserve">Пробки к пробиркам на 21 мм </t>
  </si>
  <si>
    <t>5.2.52</t>
  </si>
  <si>
    <t>Пробирка центрифужная</t>
  </si>
  <si>
    <t>Объем, мл 15</t>
  </si>
  <si>
    <t>5.2.53</t>
  </si>
  <si>
    <t xml:space="preserve">Пробирка центрифужная </t>
  </si>
  <si>
    <t>С завинчивающейся крышкой и юбкой устойчивости
Объем, мл: 50
Материал – полипропилен</t>
  </si>
  <si>
    <t>5.2.54</t>
  </si>
  <si>
    <t>Пробирка Эппендорфа</t>
  </si>
  <si>
    <t>Объем, мл: 2 -5 мл</t>
  </si>
  <si>
    <t>5.2.55</t>
  </si>
  <si>
    <t>Пробирка, культуральная</t>
  </si>
  <si>
    <t>Янтарная, плоскодонная, с винтовой крышкой и прокладкой
Объем, мл 30</t>
  </si>
  <si>
    <t>5.2.56</t>
  </si>
  <si>
    <t>Склянка</t>
  </si>
  <si>
    <t>Светлое стекло
Объем, мл: 2500</t>
  </si>
  <si>
    <t>5.2.57</t>
  </si>
  <si>
    <t>Светлое стекло
Объем, мл: 1000</t>
  </si>
  <si>
    <t>5.2.58</t>
  </si>
  <si>
    <t>Спиртовка  тип СЛ-2</t>
  </si>
  <si>
    <t>Объем, мл: 1000
Материал: стекло</t>
  </si>
  <si>
    <t>5.2.59</t>
  </si>
  <si>
    <t>Химический стакан  высокий</t>
  </si>
  <si>
    <t>Со шкалой, с носиком
Объем, мл: 50</t>
  </si>
  <si>
    <t>5.2.60</t>
  </si>
  <si>
    <t>Со шкалой, с носиком
Объем, мл: 150</t>
  </si>
  <si>
    <t>5.2.61</t>
  </si>
  <si>
    <t>Со шкалой, с носиком
Объем, мл: 250</t>
  </si>
  <si>
    <t>5.2.62</t>
  </si>
  <si>
    <t>Объем, мл: 500/600</t>
  </si>
  <si>
    <t>5.2.63</t>
  </si>
  <si>
    <t>5.2.64</t>
  </si>
  <si>
    <t xml:space="preserve">Стеклянные палочки </t>
  </si>
  <si>
    <t>Для перемешивания</t>
  </si>
  <si>
    <t>5.2.65</t>
  </si>
  <si>
    <t>Ступка с пестом</t>
  </si>
  <si>
    <t>Материал – фарфор, пест в комплекте
Диаметр, мм: 60</t>
  </si>
  <si>
    <t>5.2.66</t>
  </si>
  <si>
    <t>Материал – фарфор, пест в комплекте
Диаметр, мм: 80</t>
  </si>
  <si>
    <t>5.2.67</t>
  </si>
  <si>
    <t>Материал – фарфор, пест в комплекте
Диаметр, мм: 100</t>
  </si>
  <si>
    <t>5.2.68</t>
  </si>
  <si>
    <t>Тигель высокий</t>
  </si>
  <si>
    <t>Материал - фарфор
Объем, мл: 30/50</t>
  </si>
  <si>
    <t>5.2.69</t>
  </si>
  <si>
    <t>Материал - фарфор
Объем, мл: 90/125</t>
  </si>
  <si>
    <t>5.2.70</t>
  </si>
  <si>
    <t>Тигель низкий</t>
  </si>
  <si>
    <t>Материал – фарфор
Объем, мл: 30/50</t>
  </si>
  <si>
    <t>5.2.71</t>
  </si>
  <si>
    <t>Материал – фарфор
Объем, мл: 8/15</t>
  </si>
  <si>
    <t>5.2.72</t>
  </si>
  <si>
    <t>Материал – фарфор
Объем, мл: 100/125</t>
  </si>
  <si>
    <t>5.2.73</t>
  </si>
  <si>
    <t>Чашка Петри</t>
  </si>
  <si>
    <t>Материал – стекло
Диаметр, мм: 60</t>
  </si>
  <si>
    <t>5.2.74</t>
  </si>
  <si>
    <t>Материал – стекло
Размер, мм: 100х20</t>
  </si>
  <si>
    <t>5.2.75</t>
  </si>
  <si>
    <t>Материал – пластик
Диаметр, мм: 60</t>
  </si>
  <si>
    <t>5.2.76</t>
  </si>
  <si>
    <t>Материал – пластик
Диаметр, мм: 90</t>
  </si>
  <si>
    <t>5.2.77</t>
  </si>
  <si>
    <t>Эксикатор без крана</t>
  </si>
  <si>
    <t>Материал – стекло
Диаметр, мм: 180/250</t>
  </si>
  <si>
    <t>5.2.78</t>
  </si>
  <si>
    <t>Эксикатор с краном</t>
  </si>
  <si>
    <t>Материал – стекло. Наличие отверстия для насоса
Диаметр, мм: 240/300</t>
  </si>
  <si>
    <t>5.2.79</t>
  </si>
  <si>
    <t>Материал – стекло. Наличие отверстия для насоса
Диаметр, мм: 100/125</t>
  </si>
  <si>
    <t>5.3.1</t>
  </si>
  <si>
    <t xml:space="preserve">Осветитель </t>
  </si>
  <si>
    <t>Источник постоянного искусственного освещения</t>
  </si>
  <si>
    <t>5.3.2</t>
  </si>
  <si>
    <t>Набор лазерных указок (не менее 3-х в наборе)</t>
  </si>
  <si>
    <t>5.3.3</t>
  </si>
  <si>
    <t>Фонарь ультрафиолетовый</t>
  </si>
  <si>
    <t>Фонарь UV</t>
  </si>
  <si>
    <t>5.3.4</t>
  </si>
  <si>
    <t>5.3.5</t>
  </si>
  <si>
    <t>Аккумуляторы 18650</t>
  </si>
  <si>
    <t>5.3.6</t>
  </si>
  <si>
    <t>5.3.7</t>
  </si>
  <si>
    <t>Аккумуляторы ААА</t>
  </si>
  <si>
    <t>5.3.8</t>
  </si>
  <si>
    <t>5.4.1</t>
  </si>
  <si>
    <t>Лотки лабораторные</t>
  </si>
  <si>
    <t>Лотки  универсального спектра применения, пластиковые</t>
  </si>
  <si>
    <t>5.4.2</t>
  </si>
  <si>
    <t xml:space="preserve">Ящик для инструментов </t>
  </si>
  <si>
    <t>Пластиковые ящики для инструментов с ручкой, лоток, отсеки, ящик для хранения</t>
  </si>
  <si>
    <t>5.4.3</t>
  </si>
  <si>
    <t xml:space="preserve">Органайзер пластиковый, малый </t>
  </si>
  <si>
    <t>5.4.4</t>
  </si>
  <si>
    <t xml:space="preserve">Органайзер пластиковый, большой </t>
  </si>
  <si>
    <t>5.4.5</t>
  </si>
  <si>
    <t xml:space="preserve">Коробки пластиковые </t>
  </si>
  <si>
    <t>Коробки для хранения, пластиковые, прозрачные</t>
  </si>
  <si>
    <t>5.4.6</t>
  </si>
  <si>
    <t>Ящик для хранения универсальный</t>
  </si>
  <si>
    <t>Объем 15-18 л, пластиковый, прозрачный</t>
  </si>
  <si>
    <t>5.4.7</t>
  </si>
  <si>
    <t>Объем 8-10 л, пластиковый, прозрачный</t>
  </si>
  <si>
    <t>5.4.8</t>
  </si>
  <si>
    <t xml:space="preserve">Тубус </t>
  </si>
  <si>
    <t>тубусы пластиковые</t>
  </si>
  <si>
    <t>5.5.1</t>
  </si>
  <si>
    <t>Набор кремниевых зондов для СЗМ</t>
  </si>
  <si>
    <t>Набор кремниевых зондов для полуконтактной, контактной методик, магнитных зондов 45 штук</t>
  </si>
  <si>
    <t>5.5.2</t>
  </si>
  <si>
    <t>Набор зондовых датчиков для СЗМ</t>
  </si>
  <si>
    <t>Зондовые датчики для вольфрамовых зондов с пьезотрубками</t>
  </si>
  <si>
    <t>5.5.3</t>
  </si>
  <si>
    <t>Вольфрамовая проволока</t>
  </si>
  <si>
    <t xml:space="preserve">Вольфрамовая проволока диаметром 0.15 мм </t>
  </si>
  <si>
    <t>5.5.4</t>
  </si>
  <si>
    <t>Набор подложек из легконамагничивающегося материала для СЗМ</t>
  </si>
  <si>
    <t>Подложки металлические, мм: 10х10</t>
  </si>
  <si>
    <t>5.5.5</t>
  </si>
  <si>
    <t>Пинцет прецизионный антимагнитный</t>
  </si>
  <si>
    <t>Антимагнитный</t>
  </si>
  <si>
    <t>5.5.6</t>
  </si>
  <si>
    <t>Пинцет прецизионный антистатический</t>
  </si>
  <si>
    <t>Антистатический</t>
  </si>
  <si>
    <t>5.5.7</t>
  </si>
  <si>
    <t>Стекло с метками для оптической микроскопии</t>
  </si>
  <si>
    <t>5.5.8</t>
  </si>
  <si>
    <t>Мешальники для магнитной мешалки</t>
  </si>
  <si>
    <t>Мешальники во фторопластовой оболочке, разных размеров и форм, комплект</t>
  </si>
  <si>
    <t>5.5.9</t>
  </si>
  <si>
    <t xml:space="preserve">Извлекатель магнитных перемешивающих элементов </t>
  </si>
  <si>
    <t xml:space="preserve">разных размеров </t>
  </si>
  <si>
    <t>5.5.10</t>
  </si>
  <si>
    <t>Термопара для мультиметров выносная</t>
  </si>
  <si>
    <t xml:space="preserve">термопара выносная </t>
  </si>
  <si>
    <t>5.5.11</t>
  </si>
  <si>
    <t>Одноразовые носики для микропипетки  10 мкл</t>
  </si>
  <si>
    <t>Кол-во в упаковке, шт.: 96</t>
  </si>
  <si>
    <t>5.5.12</t>
  </si>
  <si>
    <t>Одноразовые носики для микропипетки 100/200 мкл</t>
  </si>
  <si>
    <t>5.5.13</t>
  </si>
  <si>
    <t>Одноразовые носики для микропипетки 1000 мкл</t>
  </si>
  <si>
    <t>5.5.14</t>
  </si>
  <si>
    <t>Одноразовые носики для микропипетки 0,5-250 мкл</t>
  </si>
  <si>
    <t>5.5.15</t>
  </si>
  <si>
    <t>Одноразовые носики для микропипетки  100-1000 мкл</t>
  </si>
  <si>
    <t>5.5.16</t>
  </si>
  <si>
    <t>Кюветы для хроматографии</t>
  </si>
  <si>
    <t>Оптическая длина пути 10 мм</t>
  </si>
  <si>
    <t>5.5.17</t>
  </si>
  <si>
    <t xml:space="preserve">упаковка по 20 мл </t>
  </si>
  <si>
    <t>5.5.18</t>
  </si>
  <si>
    <t>5.5.19</t>
  </si>
  <si>
    <t>5.5.20</t>
  </si>
  <si>
    <t xml:space="preserve">Набор пробирок для диспергатора </t>
  </si>
  <si>
    <t>пробирка пластиковая  с мешалкой — 25 шт. в упаковвке</t>
  </si>
  <si>
    <t>5.5.21</t>
  </si>
  <si>
    <t>пробирка пластиковая  с мешалкой — 10 шт. в упаковке</t>
  </si>
  <si>
    <t>5.5.22</t>
  </si>
  <si>
    <t>пробирка пластиковая с элементом «ротор-статор»— 20 шт. в упаковке</t>
  </si>
  <si>
    <t>5.5.23</t>
  </si>
  <si>
    <t>пробирка пластиковая с элементом «ротор-статор»— 10 шт. в упаковке</t>
  </si>
  <si>
    <t>5.5.24</t>
  </si>
  <si>
    <t>пробирка пластиковая  для стеклянных шариков — 10 шт. в упаковке</t>
  </si>
  <si>
    <t>5.5.25</t>
  </si>
  <si>
    <t>пробирка пластиковая  для стальных шариков — 10 шт. в упаковке</t>
  </si>
  <si>
    <t>5.5.26</t>
  </si>
  <si>
    <t xml:space="preserve">Стальные шарики для диспергатора </t>
  </si>
  <si>
    <t>5.5.27</t>
  </si>
  <si>
    <t xml:space="preserve">Стеклянные шарики для диспергатора </t>
  </si>
  <si>
    <t>Скальпель со сменными лезвиями в комплекте</t>
  </si>
  <si>
    <t>Скальпель, 5 упаковок сменных лезвий в комплекте</t>
  </si>
  <si>
    <t>Набор грузов</t>
  </si>
  <si>
    <t xml:space="preserve">Набор для электролиза </t>
  </si>
  <si>
    <t>кювета с металлическими пластинами</t>
  </si>
  <si>
    <t>Индикаторная бумага универсальная набор (100 полосок)</t>
  </si>
  <si>
    <t>Индикаторная бумага универсальная  для определения ph растворов</t>
  </si>
  <si>
    <t>Фильтровальная бумага для качественного анализа</t>
  </si>
  <si>
    <t>Фильтровальная бумага «Красная лента», белая лента, синяя лента, круги, радиус 11 см</t>
  </si>
  <si>
    <t>Ложка-шпатель длина 200/210 мм, нержавеющая сталь</t>
  </si>
  <si>
    <t>Длина 200/210 мм, нержавеющая сталь</t>
  </si>
  <si>
    <t>Ложка-шпатель фарфоровая, длина 120 мм</t>
  </si>
  <si>
    <t>Фарфоровая, длина 120 мм</t>
  </si>
  <si>
    <t>Ложка-шпатель длина 180/200 мм, пластик</t>
  </si>
  <si>
    <t>Длина 180/200 мм, пластик</t>
  </si>
  <si>
    <t>Спринцовка-груша объем 25/30 мл</t>
  </si>
  <si>
    <t>объем 25/30 мл</t>
  </si>
  <si>
    <t>Игла препаровальная металлическая</t>
  </si>
  <si>
    <t>Игла для препарирования металлическая</t>
  </si>
  <si>
    <t>Держатель для пробирок диаметром 10-25 мм из нерж стали</t>
  </si>
  <si>
    <t>Держатель для пробирок диаметром 10 – 25 мм, из нержавеющей стали</t>
  </si>
  <si>
    <t>Штативы лабораторные</t>
  </si>
  <si>
    <t>Штатив для пипеток</t>
  </si>
  <si>
    <t>Штатив для установки и хранения пипеток</t>
  </si>
  <si>
    <t xml:space="preserve">Универсальный штатив-стойка для механических дозаторов </t>
  </si>
  <si>
    <t>Штатив под пробирки Эппендорфа</t>
  </si>
  <si>
    <t>Штатив под пробирки</t>
  </si>
  <si>
    <t>Штатив для пробирок на 10 пробирок</t>
  </si>
  <si>
    <t>Штатив для пробирок на 20 пробирок</t>
  </si>
  <si>
    <t>Термос из нержавеющей стали, 500 мл, вакуумный</t>
  </si>
  <si>
    <t>Полотенца для диспенсора Бумажные, листовые</t>
  </si>
  <si>
    <t>Мыло жидкое</t>
  </si>
  <si>
    <t>Диспенсор для мыла наливной</t>
  </si>
  <si>
    <t>Перчатки нитриловые размер S</t>
  </si>
  <si>
    <t>Упаковка – 100  шт.</t>
  </si>
  <si>
    <t>Перчатки нитриловые размер M</t>
  </si>
  <si>
    <t>Перчатки нитриловые размер L</t>
  </si>
  <si>
    <t xml:space="preserve">Упаковка – 100  шт. </t>
  </si>
  <si>
    <t>Защитные очки</t>
  </si>
  <si>
    <t xml:space="preserve">Пластиковые стаканы </t>
  </si>
  <si>
    <t>Упаковка по 50 шт. разных размеров, прозрачные</t>
  </si>
  <si>
    <t xml:space="preserve">Термоусадочные трубки </t>
  </si>
  <si>
    <t xml:space="preserve">трубки в наборе 25 шт </t>
  </si>
  <si>
    <t>Фторопластовый уплотнительный материал</t>
  </si>
  <si>
    <t>фумлента</t>
  </si>
  <si>
    <t>Расходные материалы и реактивы</t>
  </si>
  <si>
    <t>Набор трубок для изучения эффекта Ленца</t>
  </si>
  <si>
    <t xml:space="preserve">металлические медные и аллюминиевые трубки, длина 1 м </t>
  </si>
  <si>
    <t>Набор магнитов</t>
  </si>
  <si>
    <t xml:space="preserve">Дисплей магнитного поля </t>
  </si>
  <si>
    <t xml:space="preserve">шт. </t>
  </si>
  <si>
    <t xml:space="preserve">Фторопластовая пластина </t>
  </si>
  <si>
    <t>Нитиноловая проволока</t>
  </si>
  <si>
    <t xml:space="preserve">Определенной температуры активации </t>
  </si>
  <si>
    <t>Нитиноловая пружина</t>
  </si>
  <si>
    <t>Разной температуры активации</t>
  </si>
  <si>
    <t>Набор металлических пластин, медь</t>
  </si>
  <si>
    <t xml:space="preserve">Размер не менее 1 см*5 см </t>
  </si>
  <si>
    <t>6.11</t>
  </si>
  <si>
    <t>Набор металлических пластин, алюминий</t>
  </si>
  <si>
    <t>6.12</t>
  </si>
  <si>
    <t>Набор металлических пластин, сталь</t>
  </si>
  <si>
    <t>6.13</t>
  </si>
  <si>
    <t>Наждачная бумага</t>
  </si>
  <si>
    <t xml:space="preserve">Разной шероховатости </t>
  </si>
  <si>
    <t>6.14</t>
  </si>
  <si>
    <t>Провода с зажимами крокодил</t>
  </si>
  <si>
    <t>Ток не менее 4 А, двухцветные</t>
  </si>
  <si>
    <t>6.15</t>
  </si>
  <si>
    <t>Солнечная панель</t>
  </si>
  <si>
    <t>Солнечная панель с usb</t>
  </si>
  <si>
    <t>6.16</t>
  </si>
  <si>
    <t>Пластины кремниевые</t>
  </si>
  <si>
    <t>6.17</t>
  </si>
  <si>
    <t xml:space="preserve">элемент Пельте, ток 2-4 А </t>
  </si>
  <si>
    <t>6.18</t>
  </si>
  <si>
    <t>Воздушный радиатор</t>
  </si>
  <si>
    <t xml:space="preserve">радиатор небольшой мощности для охлаждения </t>
  </si>
  <si>
    <t>6.19</t>
  </si>
  <si>
    <t>Грифели графита разной твердости</t>
  </si>
  <si>
    <t>Разной твердости</t>
  </si>
  <si>
    <t>6.20</t>
  </si>
  <si>
    <t>Термопаста</t>
  </si>
  <si>
    <t xml:space="preserve">хоз. </t>
  </si>
  <si>
    <t>6.21</t>
  </si>
  <si>
    <t>Силиконовая лента</t>
  </si>
  <si>
    <t>6.22</t>
  </si>
  <si>
    <t>Набор кристаллических тел №1</t>
  </si>
  <si>
    <t>Набор минералогический, природный- шкала Маоса</t>
  </si>
  <si>
    <t>6.23</t>
  </si>
  <si>
    <t>Набор кристаллических тел №2</t>
  </si>
  <si>
    <t xml:space="preserve">Набор минералогический, природный, коллекционный </t>
  </si>
  <si>
    <t>6.24</t>
  </si>
  <si>
    <t>Кристаллики опалов</t>
  </si>
  <si>
    <t>6.25</t>
  </si>
  <si>
    <t xml:space="preserve">Кристаллики цитринов </t>
  </si>
  <si>
    <t>6.26</t>
  </si>
  <si>
    <t>Слюда</t>
  </si>
  <si>
    <t xml:space="preserve">Кристалл – биоптит или флогопит </t>
  </si>
  <si>
    <t>6.27</t>
  </si>
  <si>
    <t xml:space="preserve">Пластина полимерная </t>
  </si>
  <si>
    <t>Пластина с памятью формы</t>
  </si>
  <si>
    <t>6.28</t>
  </si>
  <si>
    <t>Полимерный пластик</t>
  </si>
  <si>
    <t>Пластик самозатвердевающий</t>
  </si>
  <si>
    <t>6.29</t>
  </si>
  <si>
    <t xml:space="preserve">Осушитель силикагель </t>
  </si>
  <si>
    <t xml:space="preserve">гель кремниевой кислоты </t>
  </si>
  <si>
    <t>6.30</t>
  </si>
  <si>
    <t xml:space="preserve">Образцы полиэтиленов, разных видов </t>
  </si>
  <si>
    <t>6.31</t>
  </si>
  <si>
    <t xml:space="preserve">Гидрогели шарики </t>
  </si>
  <si>
    <t xml:space="preserve">На основе акрилата калия </t>
  </si>
  <si>
    <t>6.32</t>
  </si>
  <si>
    <t>Гидрогели измельченные макро</t>
  </si>
  <si>
    <t>6.33</t>
  </si>
  <si>
    <t>Гидрогели измельченные микро</t>
  </si>
  <si>
    <t>6.34</t>
  </si>
  <si>
    <t>Термохромные градусники</t>
  </si>
  <si>
    <t xml:space="preserve">Термохромный градусник.
Клейкая полоса с градацией температуры от 18 до 34 °C (64–93 °F) шагом 2 градуса
</t>
  </si>
  <si>
    <t>6.35</t>
  </si>
  <si>
    <t>Термохромные краски</t>
  </si>
  <si>
    <t>Пигменты разных цветов</t>
  </si>
  <si>
    <t>6.36</t>
  </si>
  <si>
    <t xml:space="preserve">Индикаторы влажности </t>
  </si>
  <si>
    <t xml:space="preserve">Бумажные индикаторы влажности.
</t>
  </si>
  <si>
    <t>6.37</t>
  </si>
  <si>
    <t>Хамелеон пигмент.</t>
  </si>
  <si>
    <t>6.38</t>
  </si>
  <si>
    <t xml:space="preserve">Жемчужный пигмент. </t>
  </si>
  <si>
    <t>Светоотражающий порошок</t>
  </si>
  <si>
    <t>6.39</t>
  </si>
  <si>
    <t>Светоотражающий пигмент.</t>
  </si>
  <si>
    <t>(цветной пигмент) с добавками слюды</t>
  </si>
  <si>
    <t>6.40</t>
  </si>
  <si>
    <t xml:space="preserve">Светоотражающий порошок
(цветной пигмент) — стеклянные микросферы
</t>
  </si>
  <si>
    <t>6.41</t>
  </si>
  <si>
    <t>Флуоресцентный порошок</t>
  </si>
  <si>
    <t>6.42</t>
  </si>
  <si>
    <t>3D магнитный порошок</t>
  </si>
  <si>
    <t>6.43</t>
  </si>
  <si>
    <t>Алмазный порошок</t>
  </si>
  <si>
    <t xml:space="preserve">Разной степени измельченности, не менее двух видов  </t>
  </si>
  <si>
    <t>6.44</t>
  </si>
  <si>
    <t xml:space="preserve">Фотохромный порошок </t>
  </si>
  <si>
    <t>6.45</t>
  </si>
  <si>
    <t xml:space="preserve">Линза фотохромная </t>
  </si>
  <si>
    <t>6.46</t>
  </si>
  <si>
    <t>Канифоль сосновая</t>
  </si>
  <si>
    <t>6.47</t>
  </si>
  <si>
    <t>Желатиновые пластины пищевые</t>
  </si>
  <si>
    <t>6.48</t>
  </si>
  <si>
    <t xml:space="preserve">Пищевые красители </t>
  </si>
  <si>
    <t xml:space="preserve">натуральные, набор 5 шт. </t>
  </si>
  <si>
    <t>6.49</t>
  </si>
  <si>
    <t>Раствор йода аптечный</t>
  </si>
  <si>
    <t>Раствор  спиртовой 5%</t>
  </si>
  <si>
    <t>6.50</t>
  </si>
  <si>
    <t>Фотобумага</t>
  </si>
  <si>
    <t xml:space="preserve">Фотобумага общего назначения матовая или глянцевая, 25 листов </t>
  </si>
  <si>
    <t>6.51</t>
  </si>
  <si>
    <t>Пленка для принтеров</t>
  </si>
  <si>
    <t>прозрачная по 10 листов</t>
  </si>
  <si>
    <t>6.52</t>
  </si>
  <si>
    <t>Крахмал пищевой</t>
  </si>
  <si>
    <t>6.53</t>
  </si>
  <si>
    <t xml:space="preserve">Цеолиты </t>
  </si>
  <si>
    <t>6.54</t>
  </si>
  <si>
    <t>Камфора кристаллическая</t>
  </si>
  <si>
    <t>6.55</t>
  </si>
  <si>
    <t>Сухое горючее</t>
  </si>
  <si>
    <t>6.56</t>
  </si>
  <si>
    <t>Уголь активированный</t>
  </si>
  <si>
    <t xml:space="preserve">мед  </t>
  </si>
  <si>
    <t>6.57</t>
  </si>
  <si>
    <t>Бензин</t>
  </si>
  <si>
    <t xml:space="preserve">хоз. , очищенный </t>
  </si>
  <si>
    <t>6.58</t>
  </si>
  <si>
    <t>Индий</t>
  </si>
  <si>
    <t>металл</t>
  </si>
  <si>
    <t>6.59</t>
  </si>
  <si>
    <t xml:space="preserve">Галлий </t>
  </si>
  <si>
    <t>6.60</t>
  </si>
  <si>
    <t>Аммиак водный</t>
  </si>
  <si>
    <t>ч/хч/чда</t>
  </si>
  <si>
    <t>6.61</t>
  </si>
  <si>
    <t>Аммоний ванадиевокислый</t>
  </si>
  <si>
    <t>0.5</t>
  </si>
  <si>
    <t>6.62</t>
  </si>
  <si>
    <t>Аммоний двухромовокислый</t>
  </si>
  <si>
    <t>Кг</t>
  </si>
  <si>
    <t>6.63</t>
  </si>
  <si>
    <t>Аммоний фосфорнокислый</t>
  </si>
  <si>
    <t>6.64</t>
  </si>
  <si>
    <t>Аммония роданид</t>
  </si>
  <si>
    <t>6.65</t>
  </si>
  <si>
    <t>Аммония хлорид (Хлористый аммоний)</t>
  </si>
  <si>
    <t>6.66</t>
  </si>
  <si>
    <t>Ацетат цинка ((CH3COO)2Zn)</t>
  </si>
  <si>
    <t>6.67</t>
  </si>
  <si>
    <t>Ацетон</t>
  </si>
  <si>
    <t>6.68</t>
  </si>
  <si>
    <t>Борная кислота</t>
  </si>
  <si>
    <t>6.69</t>
  </si>
  <si>
    <t>Гексан</t>
  </si>
  <si>
    <t>6.70</t>
  </si>
  <si>
    <t>6.71</t>
  </si>
  <si>
    <t>6.72</t>
  </si>
  <si>
    <t>Железа оксалат</t>
  </si>
  <si>
    <t>6.73</t>
  </si>
  <si>
    <t>Железо сернокислое 7-водное</t>
  </si>
  <si>
    <t>6.74</t>
  </si>
  <si>
    <t>Железо хлорное III, 6-водное</t>
  </si>
  <si>
    <t>6.75</t>
  </si>
  <si>
    <t>Калий железосинеродистый (желтая кровяная соль )</t>
  </si>
  <si>
    <t>6.76</t>
  </si>
  <si>
    <t>Жидкое стекло</t>
  </si>
  <si>
    <t>хоз.</t>
  </si>
  <si>
    <t>6.77</t>
  </si>
  <si>
    <t>Йод кристаллический</t>
  </si>
  <si>
    <t>6.78</t>
  </si>
  <si>
    <t>Калий бромистый</t>
  </si>
  <si>
    <t>6.79</t>
  </si>
  <si>
    <t>Калий бромноватокислый</t>
  </si>
  <si>
    <t>6.80</t>
  </si>
  <si>
    <t xml:space="preserve">Калий йодистый </t>
  </si>
  <si>
    <t>технический</t>
  </si>
  <si>
    <t>6.81</t>
  </si>
  <si>
    <t>6.82</t>
  </si>
  <si>
    <t>Калия нитрат</t>
  </si>
  <si>
    <t>6.83</t>
  </si>
  <si>
    <t>6.84</t>
  </si>
  <si>
    <t>Кальция нитрат</t>
  </si>
  <si>
    <t>6.85</t>
  </si>
  <si>
    <t>Квасцы алюмоаммонийные</t>
  </si>
  <si>
    <t>6.86</t>
  </si>
  <si>
    <t>Квасцы алюмокалиевые</t>
  </si>
  <si>
    <t>6.87</t>
  </si>
  <si>
    <t>Квасцы железоаммонийные</t>
  </si>
  <si>
    <t>6.88</t>
  </si>
  <si>
    <t>Квасцы хромокалиевые</t>
  </si>
  <si>
    <t>6.89</t>
  </si>
  <si>
    <t>Кобальт азотнокислый</t>
  </si>
  <si>
    <t>6.90</t>
  </si>
  <si>
    <t>Кобальт сернокислый семиводный</t>
  </si>
  <si>
    <t>6.91</t>
  </si>
  <si>
    <t>Кобальт хлористый, 6-водный</t>
  </si>
  <si>
    <t>6.92</t>
  </si>
  <si>
    <t>Калий железосинеродистый (Красная кровяная соль)</t>
  </si>
  <si>
    <t>6.93</t>
  </si>
  <si>
    <t>Лимонная кислота</t>
  </si>
  <si>
    <t>6.94</t>
  </si>
  <si>
    <t>Литий азотнокислый</t>
  </si>
  <si>
    <t>6.95</t>
  </si>
  <si>
    <t>6.96</t>
  </si>
  <si>
    <t>6.97</t>
  </si>
  <si>
    <t>6.98</t>
  </si>
  <si>
    <t>6.99</t>
  </si>
  <si>
    <t>6.100</t>
  </si>
  <si>
    <t>6.101</t>
  </si>
  <si>
    <t>Натрий тетраборнокислый (бура)</t>
  </si>
  <si>
    <t>6.102</t>
  </si>
  <si>
    <t>6.103</t>
  </si>
  <si>
    <t>6.104</t>
  </si>
  <si>
    <t>6.105</t>
  </si>
  <si>
    <t>6.106</t>
  </si>
  <si>
    <t>6.107</t>
  </si>
  <si>
    <t>6.108</t>
  </si>
  <si>
    <t>6.109</t>
  </si>
  <si>
    <t>6.110</t>
  </si>
  <si>
    <t>Никель хлористый</t>
  </si>
  <si>
    <t>6.111</t>
  </si>
  <si>
    <t>Нитрат серебра</t>
  </si>
  <si>
    <t>6.112</t>
  </si>
  <si>
    <t>Оксалат натрия</t>
  </si>
  <si>
    <t>6.113</t>
  </si>
  <si>
    <t>Оксид алюминия</t>
  </si>
  <si>
    <t>6.114</t>
  </si>
  <si>
    <t>Оксид железа</t>
  </si>
  <si>
    <t>6.115</t>
  </si>
  <si>
    <t>Оксид магния</t>
  </si>
  <si>
    <t>6.116</t>
  </si>
  <si>
    <t>Оксид марганца</t>
  </si>
  <si>
    <t>6.117</t>
  </si>
  <si>
    <t>Оксид меди</t>
  </si>
  <si>
    <t>6.118</t>
  </si>
  <si>
    <t>Оксид свинца</t>
  </si>
  <si>
    <t>6.119</t>
  </si>
  <si>
    <t>мед</t>
  </si>
  <si>
    <t>6.120</t>
  </si>
  <si>
    <t>Раствор хлорида кальция</t>
  </si>
  <si>
    <t>мед, по 10 ампул</t>
  </si>
  <si>
    <t>6.121</t>
  </si>
  <si>
    <t xml:space="preserve">Салициловая кислота </t>
  </si>
  <si>
    <t>6.122</t>
  </si>
  <si>
    <t>Свинец азотнокислый</t>
  </si>
  <si>
    <t>6.123</t>
  </si>
  <si>
    <t>6.124</t>
  </si>
  <si>
    <t>6.125</t>
  </si>
  <si>
    <t>Сульфосалициловая кислота</t>
  </si>
  <si>
    <t>6.126</t>
  </si>
  <si>
    <t>Тимоловый синий</t>
  </si>
  <si>
    <t>6.127</t>
  </si>
  <si>
    <t>Титан четырёххлористый (сухой)</t>
  </si>
  <si>
    <t>6.128</t>
  </si>
  <si>
    <t>6.129</t>
  </si>
  <si>
    <t>Уксусная кислота пищевая, бутыль 0,2 л</t>
  </si>
  <si>
    <t>6.130</t>
  </si>
  <si>
    <t>6.131</t>
  </si>
  <si>
    <t>6.132</t>
  </si>
  <si>
    <t>6.133</t>
  </si>
  <si>
    <t>6.134</t>
  </si>
  <si>
    <t>Церий азотнокислый</t>
  </si>
  <si>
    <t>6.135</t>
  </si>
  <si>
    <t>Цинк гранулированный</t>
  </si>
  <si>
    <t>6.136</t>
  </si>
  <si>
    <t>Цинк сернокислый 7-водный</t>
  </si>
  <si>
    <t>6.137</t>
  </si>
  <si>
    <t>6.138</t>
  </si>
  <si>
    <t xml:space="preserve">Цитрат аммония-железа зеленый </t>
  </si>
  <si>
    <t>6.139</t>
  </si>
  <si>
    <t xml:space="preserve">Резинки </t>
  </si>
  <si>
    <t>упаковочные</t>
  </si>
  <si>
    <t xml:space="preserve">кг </t>
  </si>
  <si>
    <t>6.140</t>
  </si>
  <si>
    <t xml:space="preserve">Стретч-пленка </t>
  </si>
  <si>
    <t xml:space="preserve">оберточная </t>
  </si>
  <si>
    <t>6.141</t>
  </si>
  <si>
    <t xml:space="preserve">Фольга, упаковка </t>
  </si>
  <si>
    <t>аллюминиевая</t>
  </si>
  <si>
    <t>6.142</t>
  </si>
  <si>
    <t>Zip–пакеты</t>
  </si>
  <si>
    <t>6.143</t>
  </si>
  <si>
    <t xml:space="preserve">Ватные палочки </t>
  </si>
  <si>
    <t>6.144</t>
  </si>
  <si>
    <t xml:space="preserve">Ватные диски </t>
  </si>
  <si>
    <t>6.145</t>
  </si>
  <si>
    <t>6.146</t>
  </si>
  <si>
    <t>6.147</t>
  </si>
  <si>
    <t>Скотч двухстронний</t>
  </si>
  <si>
    <t>двухстронний широкий</t>
  </si>
  <si>
    <t>6.148</t>
  </si>
  <si>
    <t>Скотч односторонний</t>
  </si>
  <si>
    <t>6.149</t>
  </si>
  <si>
    <t>Лак бесцветный</t>
  </si>
  <si>
    <t xml:space="preserve">Лабораторная мебель </t>
  </si>
  <si>
    <t>Базовый набор для помещений площадью до 85 м2</t>
  </si>
  <si>
    <t>7.1.1</t>
  </si>
  <si>
    <t>3D-принтер порошковый CJP</t>
  </si>
  <si>
    <t>3D-печать с высоким разрешением</t>
  </si>
  <si>
    <t>3D-принтер с большой рабочей областью</t>
  </si>
  <si>
    <t>3D-печать крупных деталей и моделей</t>
  </si>
  <si>
    <t>3D-принтер</t>
  </si>
  <si>
    <t>Инструмент для  сканирования существующих предметов для дальнейшей печати</t>
  </si>
  <si>
    <t>Инструмент для ручного сканирования существующих предметов для дальнейшей печати</t>
  </si>
  <si>
    <t xml:space="preserve">3D-ручка </t>
  </si>
  <si>
    <t>Инструмент для рисования пластиком</t>
  </si>
  <si>
    <t>Коврики для резки бумаги А3</t>
  </si>
  <si>
    <t>Линейка металлическая 500 мм.</t>
  </si>
  <si>
    <t>Линейка металлическая 1000 мм.</t>
  </si>
  <si>
    <t>Гипсовые фигуры (Набор из 7-и предметов `Геометрические тела`)</t>
  </si>
  <si>
    <t>Гипсовые фигуры (Орнамент № 22)</t>
  </si>
  <si>
    <t>Клеевой пистолет 11 мм.</t>
  </si>
  <si>
    <t>Набор напильников</t>
  </si>
  <si>
    <t>Набор надфилей</t>
  </si>
  <si>
    <t>Держатель для наждачной бумаги</t>
  </si>
  <si>
    <t>Нож макетный 18 мм.</t>
  </si>
  <si>
    <t>Ножницы</t>
  </si>
  <si>
    <t>Гипсовые фигуры (Орнамент № 10)</t>
  </si>
  <si>
    <t>Штатив для фотокамеры</t>
  </si>
  <si>
    <t>Комплект осветительного оборудования</t>
  </si>
  <si>
    <t xml:space="preserve">Сетевой удлинитель </t>
  </si>
  <si>
    <t>ИБП</t>
  </si>
  <si>
    <t>Источник бесперебойного питания (ИБП/UPS), 650ВА/390Вт</t>
  </si>
  <si>
    <t>Графический планшет</t>
  </si>
  <si>
    <t>Програмное обеспечение</t>
  </si>
  <si>
    <t>Офисное программное обеспечение</t>
  </si>
  <si>
    <t>Облачный инструмент САПР/АСУП, охватывающий весь процесс работы с изделиями — от проектирования до изготовления.</t>
  </si>
  <si>
    <t>4.5</t>
  </si>
  <si>
    <t xml:space="preserve">Программно обеспечение фотореалистичная визуализация и анимация трехмерных моделей. </t>
  </si>
  <si>
    <t>Фотореалистичная визуализация и анимация трехмерных моделей.</t>
  </si>
  <si>
    <t>Магнитно-маркерная доска</t>
  </si>
  <si>
    <t>размер не менее 120х180 см</t>
  </si>
  <si>
    <t>Набор простых карандашей</t>
  </si>
  <si>
    <t>Набор цветных карандашей</t>
  </si>
  <si>
    <t>Набор черных шариковых ручек</t>
  </si>
  <si>
    <t>Лезвия для ножа сменные 18 мм.</t>
  </si>
  <si>
    <t>Клей карандаш</t>
  </si>
  <si>
    <t>Скотч матовый</t>
  </si>
  <si>
    <t>Скотч прозрачный</t>
  </si>
  <si>
    <t>Картон для макетирования</t>
  </si>
  <si>
    <t>Гофркартон для макетирования</t>
  </si>
  <si>
    <t>Пенокартон для макетирования 10 мм.</t>
  </si>
  <si>
    <t>Пенокартон для макетирования 5 мм.</t>
  </si>
  <si>
    <t>Набор бамбуковых шампуров</t>
  </si>
  <si>
    <t>Пенополистирол 50 мм.</t>
  </si>
  <si>
    <t>Пенополистирол 100 мм.</t>
  </si>
  <si>
    <t>Наждачная бумага 100</t>
  </si>
  <si>
    <t>Наждачная бумага 200</t>
  </si>
  <si>
    <t>Наждачная бумага 320</t>
  </si>
  <si>
    <t>Наждачная бумага 500</t>
  </si>
  <si>
    <t>Губка абразивная 100</t>
  </si>
  <si>
    <t>Клей для клеевого пистолета 11 мм.</t>
  </si>
  <si>
    <t>Пластик нейлон</t>
  </si>
  <si>
    <t>Пластик бронза</t>
  </si>
  <si>
    <t>Мультиметр</t>
  </si>
  <si>
    <t>Лазерный гравер учебный с рамой на колесах</t>
  </si>
  <si>
    <t>Вращатель для гравировки цилиндрических изделий с конусами </t>
  </si>
  <si>
    <t>Дополнительное приспособление для станка позволяющее осуществлять работы с телами вращения</t>
  </si>
  <si>
    <t>Специализированный ПК для функционирования станка</t>
  </si>
  <si>
    <t>Стойка для размещения ПК</t>
  </si>
  <si>
    <t>Стул оператора станка</t>
  </si>
  <si>
    <t>Обеспечивает безопасное функционирование оборудования</t>
  </si>
  <si>
    <t>Для хранения инструментов инвентаря для станка</t>
  </si>
  <si>
    <t>Вытяжная система для лазерного станка фильтрующая</t>
  </si>
  <si>
    <t xml:space="preserve">Вариативная система выбирается при отсутствии вытяжной система с параметрами не менее 300 м3 /час </t>
  </si>
  <si>
    <t>Для изготовление изделий SLA технологии</t>
  </si>
  <si>
    <t>Для изготовление изделий FDM технологии</t>
  </si>
  <si>
    <t>Для изготовление изделий FDM технологии двумя материалами одновременно</t>
  </si>
  <si>
    <t>Специализированный ПК</t>
  </si>
  <si>
    <t>Стол для 3D-принтера</t>
  </si>
  <si>
    <t>Стол для учебного 3D-принтера</t>
  </si>
  <si>
    <t>Стол учебный для размещения ПК</t>
  </si>
  <si>
    <t>Стул ученический</t>
  </si>
  <si>
    <t>Весы электронные не менее 2 кг, точность 0,1 гр</t>
  </si>
  <si>
    <t>Генератор сигналов</t>
  </si>
  <si>
    <t>Генератор сигналов/осциллограф/мультиметр портативный</t>
  </si>
  <si>
    <t>Гильотина по металлу для резки текстолита</t>
  </si>
  <si>
    <t>Держатель третья рука с лупой х2.5, LED подсветка</t>
  </si>
  <si>
    <t>Длинногубцы-кусачки полукруглые 125мм</t>
  </si>
  <si>
    <t>Инструменты</t>
  </si>
  <si>
    <t>1.3.7</t>
  </si>
  <si>
    <t xml:space="preserve">Емкость для травления плат </t>
  </si>
  <si>
    <t>1.3.9</t>
  </si>
  <si>
    <t>Индукционная паяльная система</t>
  </si>
  <si>
    <t>1.3.10</t>
  </si>
  <si>
    <t>Клеевой пистолет с набором стержней</t>
  </si>
  <si>
    <t>Лабораторный источник питания,30В,5АТочность рег. 0.1В</t>
  </si>
  <si>
    <t>Логический анализатор c USB интерфейсом 16 лог. кан, полоса пропускания 100 МГц</t>
  </si>
  <si>
    <t xml:space="preserve">Логический анализатор c USB интерфейсом декодирование и анализ сигналов: I2C, UART, SPI, 1-WIRE, SSI, HDQ, CAN, MICROWIRE, I2S, PS/2, Lin Bus </t>
  </si>
  <si>
    <t>Компактный мультиметр</t>
  </si>
  <si>
    <t>Настольный мультиметр</t>
  </si>
  <si>
    <t>Осциллограф</t>
  </si>
  <si>
    <t>Паяльная станция для точечной сварки</t>
  </si>
  <si>
    <t>Подложка листовая пробковая 6мм</t>
  </si>
  <si>
    <t xml:space="preserve">Прецизионный пинцет </t>
  </si>
  <si>
    <t xml:space="preserve">Прецизионный пинцет угловой </t>
  </si>
  <si>
    <t xml:space="preserve">Промышленный пылесос </t>
  </si>
  <si>
    <t>Респираторы, 5 шт.</t>
  </si>
  <si>
    <t>Ручные ножницы по металлу (для резки текстолита).</t>
  </si>
  <si>
    <t xml:space="preserve">Сверлильный настольный станок </t>
  </si>
  <si>
    <t>Тиски, совместимые со станком, под размер заготовки 85 мм</t>
  </si>
  <si>
    <t>Утюг</t>
  </si>
  <si>
    <t>Шкаф металлический инструментальный</t>
  </si>
  <si>
    <t>Аккумуляторный многофункциональный инструмент (мультитул)</t>
  </si>
  <si>
    <t>Верстак</t>
  </si>
  <si>
    <t>1.4.3</t>
  </si>
  <si>
    <t>Верстак ученический для слесарных работ шириной 1200 мм.</t>
  </si>
  <si>
    <t>1.4.6</t>
  </si>
  <si>
    <t>1.4.7</t>
  </si>
  <si>
    <t>1000мм</t>
  </si>
  <si>
    <t>1.4.8</t>
  </si>
  <si>
    <t>Металлическая линейка 30 см</t>
  </si>
  <si>
    <t>30 см</t>
  </si>
  <si>
    <t>1.4.9</t>
  </si>
  <si>
    <t>Металлическая линейка 60 см</t>
  </si>
  <si>
    <t>60 см</t>
  </si>
  <si>
    <t>1.4.10</t>
  </si>
  <si>
    <t>Микрометр механический</t>
  </si>
  <si>
    <t>Тип: микрометр
Вес, кг:0.5
Назначение: используется для проведения высокоточных замеров мелких деталей и заготовок
Материал: сталь</t>
  </si>
  <si>
    <t>1.4.11</t>
  </si>
  <si>
    <t>Многофункциональный инструмент</t>
  </si>
  <si>
    <t>1.4.12</t>
  </si>
  <si>
    <t>Молоток большой</t>
  </si>
  <si>
    <t>1.4.13</t>
  </si>
  <si>
    <t>Молоток малый</t>
  </si>
  <si>
    <t>1.4.14</t>
  </si>
  <si>
    <t>1.4.15</t>
  </si>
  <si>
    <t>Набор инструментов в чемодане</t>
  </si>
  <si>
    <t>1.4.16</t>
  </si>
  <si>
    <t>Набор ключей</t>
  </si>
  <si>
    <t>1.4.17</t>
  </si>
  <si>
    <t>1.4.18</t>
  </si>
  <si>
    <t>1.4.19</t>
  </si>
  <si>
    <t>1.4.20</t>
  </si>
  <si>
    <t>1.4.21</t>
  </si>
  <si>
    <t>Набор из 44 отверток расширенный</t>
  </si>
  <si>
    <t xml:space="preserve">Набор размещается на специальном стенде.
Общее количество предметов: 44 шт.
</t>
  </si>
  <si>
    <t>1.4.22</t>
  </si>
  <si>
    <t>Набор из 6 отверток ударных</t>
  </si>
  <si>
    <t xml:space="preserve">Набор отверток ударных  (6 шт.) </t>
  </si>
  <si>
    <t>1.4.23</t>
  </si>
  <si>
    <t>Набор полотен для ножовки</t>
  </si>
  <si>
    <t>1.4.24</t>
  </si>
  <si>
    <t>Ножовка по металлу</t>
  </si>
  <si>
    <t>1.4.25</t>
  </si>
  <si>
    <t xml:space="preserve">Отвертка динамометрическая </t>
  </si>
  <si>
    <t>1.4.26</t>
  </si>
  <si>
    <t xml:space="preserve">Пила торцовочная </t>
  </si>
  <si>
    <t>1.4.27</t>
  </si>
  <si>
    <t xml:space="preserve">Промышленная тележка, подкатная </t>
  </si>
  <si>
    <t>1.4.28</t>
  </si>
  <si>
    <t>Профессиональный набор аккумуляторных инструментов</t>
  </si>
  <si>
    <t>1.4.29</t>
  </si>
  <si>
    <t>Профессиональный набор инструментов</t>
  </si>
  <si>
    <t>Ручные инструменты (набор)</t>
  </si>
  <si>
    <t>Сабельная пила</t>
  </si>
  <si>
    <t>Сет для мелочей GRAND 5 секций</t>
  </si>
  <si>
    <t xml:space="preserve">Станок сверлильный с тисками </t>
  </si>
  <si>
    <t xml:space="preserve">Тиски слесарные стационарные </t>
  </si>
  <si>
    <t>Точило</t>
  </si>
  <si>
    <t xml:space="preserve">Точило с охлаждением </t>
  </si>
  <si>
    <t>Тумба инструментальная</t>
  </si>
  <si>
    <t>Универсальное зажимное устройство</t>
  </si>
  <si>
    <t>Шкаф металлический инструментальный расширенный</t>
  </si>
  <si>
    <t>Штангенциркуль электронный</t>
  </si>
  <si>
    <t>Шуруповерт</t>
  </si>
  <si>
    <t>Электролобзик</t>
  </si>
  <si>
    <t>Ящик для инструментов</t>
  </si>
  <si>
    <t>комплект приспособлений и резцов для токарного станка</t>
  </si>
  <si>
    <t>комплект приспособлений и сверл для сверлильного станка</t>
  </si>
  <si>
    <t>Поворотная ось</t>
  </si>
  <si>
    <t>1.5.5</t>
  </si>
  <si>
    <t>1.5.6</t>
  </si>
  <si>
    <t>Сверлильный станок</t>
  </si>
  <si>
    <t>1.5.7</t>
  </si>
  <si>
    <t>Сканирующая головка</t>
  </si>
  <si>
    <t>1.5.8</t>
  </si>
  <si>
    <t>1.5.9</t>
  </si>
  <si>
    <t>1.5.10</t>
  </si>
  <si>
    <t xml:space="preserve">Стол для оборудования </t>
  </si>
  <si>
    <t>1.5.11</t>
  </si>
  <si>
    <t>1.5.12</t>
  </si>
  <si>
    <t xml:space="preserve">Токарный станок </t>
  </si>
  <si>
    <t>1.5.13</t>
  </si>
  <si>
    <t>тумба для токарного станка</t>
  </si>
  <si>
    <t>1.5.14</t>
  </si>
  <si>
    <t>Фрезерный станок с ЧПУ учебный с принадлежностями, набор фрез и комплект цанг</t>
  </si>
  <si>
    <t>1.5.15</t>
  </si>
  <si>
    <t>1.5.16</t>
  </si>
  <si>
    <t>1.5.17</t>
  </si>
  <si>
    <t>1.5.18</t>
  </si>
  <si>
    <t>1.5.20</t>
  </si>
  <si>
    <t>Система контроля доступа к оборудованию(дверь)</t>
  </si>
  <si>
    <t>Система контроля доступа к оборудованию(оборудование)</t>
  </si>
  <si>
    <t>Программное обеспечение САПР для проектирования печатных плат</t>
  </si>
  <si>
    <t>Программное обеспечение для проектирования печатных плат</t>
  </si>
  <si>
    <t>Широкоформатный полноцветный принтер</t>
  </si>
  <si>
    <t>Плоттер/каттер</t>
  </si>
  <si>
    <t>Защитная одежда (халат) антистатический</t>
  </si>
  <si>
    <t>Набор перчаток х/б с ПВХ, 6 пар в упаковке</t>
  </si>
  <si>
    <t>Защитная одежда (халат)</t>
  </si>
  <si>
    <t>Урна с крышкой</t>
  </si>
  <si>
    <t>Щетка-сметка</t>
  </si>
  <si>
    <t xml:space="preserve">Пластиковый евроконтейнер штабелируемый 
</t>
  </si>
  <si>
    <t>Кассетница серии 550 в комплекте с прозрачными ячейками (24 шт.)</t>
  </si>
  <si>
    <t>Контейнер с крышкой, 8 л, синий</t>
  </si>
  <si>
    <t>Органайзер ORG 18-1</t>
  </si>
  <si>
    <t>Комплект органайзеров</t>
  </si>
  <si>
    <t>Шкаф для одежды индивидуальный</t>
  </si>
  <si>
    <t>Клей</t>
  </si>
  <si>
    <t xml:space="preserve">Комплект модельного пластика </t>
  </si>
  <si>
    <t>Биполярный транзистор</t>
  </si>
  <si>
    <t>Микросхема К155ЛА1 или аналог</t>
  </si>
  <si>
    <t>Микросхема К155ЛА3 или аналог</t>
  </si>
  <si>
    <t>Микросхема К155ЛА8 или аналог</t>
  </si>
  <si>
    <t>Микросхема К155ЛА12 или аналог</t>
  </si>
  <si>
    <t>Микросхема К155ЛН1 или аналог</t>
  </si>
  <si>
    <t>Микросхема К155ТЛ1 или аналог</t>
  </si>
  <si>
    <t>Микросхемы LM358N или аналог</t>
  </si>
  <si>
    <t>Микросхемы SN74HC00 или аналог</t>
  </si>
  <si>
    <t xml:space="preserve">Фоторезистор </t>
  </si>
  <si>
    <t>2.3.2</t>
  </si>
  <si>
    <t>2.3.3</t>
  </si>
  <si>
    <t>2.5.1</t>
  </si>
  <si>
    <t>2.5.2</t>
  </si>
  <si>
    <t>2.6.1</t>
  </si>
  <si>
    <t>2.6.2</t>
  </si>
  <si>
    <t>2.6.3</t>
  </si>
  <si>
    <t>2.6.4</t>
  </si>
  <si>
    <t>3.2.3</t>
  </si>
  <si>
    <t>Комплект «Природные явления», включая</t>
  </si>
  <si>
    <t>Комплект экспонатов, демонстрирующих природу возникновения различных природных явлений. Комплект включает методическую документацию.</t>
  </si>
  <si>
    <t xml:space="preserve">комплекс для демонстрации явления центробежной силы  </t>
  </si>
  <si>
    <t xml:space="preserve">комплекс для демонстрации свойств волн, образующихся на границе двух сред </t>
  </si>
  <si>
    <t>комплекс для демонстрации выталкивающей силы, действующей на объект</t>
  </si>
  <si>
    <t xml:space="preserve">комплекс для демонстрации плавучести </t>
  </si>
  <si>
    <t xml:space="preserve">комплекс для демонстрации образования водной воронки при круговом движении жидкости в вертикальном цилиндрическом сосуде </t>
  </si>
  <si>
    <t xml:space="preserve">Комплект «Аэрокосмическая зона»        </t>
  </si>
  <si>
    <t>Комплект экспонатов, демонстрирующих особенности планетных систем, поведения тел в космическом пространстве, поведения тел в воздухе, а также некоторые законы, описывающие процесс запуска летательных аппаратов в космос. Комплект включает методическую документацию.</t>
  </si>
  <si>
    <t xml:space="preserve">комплекс для демонстрации   принципа работы двух типов двигателей: атмосферного и ракетного </t>
  </si>
  <si>
    <t xml:space="preserve">стационарная интерактивная система отображения космических тел </t>
  </si>
  <si>
    <t xml:space="preserve">комплекс для демонстрации воздействия давления воздуха на стационарное тело </t>
  </si>
  <si>
    <t>Комплект «Электричество и электромагнетизм»</t>
  </si>
  <si>
    <t>Комплект экспонатов, демонстрирующих электромагнитные явления, а также принципы работы генераторов, батарей, электрической цепи. Комплект включает методическую документацию.</t>
  </si>
  <si>
    <t xml:space="preserve">комплекс для демонстрации принципа генерации электрической энергии </t>
  </si>
  <si>
    <t xml:space="preserve">комплекс для демонстрации нелинейных электрических процессов, параллельное и последовательное включение </t>
  </si>
  <si>
    <t>Комплект «Логика, математика»</t>
  </si>
  <si>
    <t>Комплект экспонатов, демонстрирующих различные математические законы и теории, а также задания на логику. Комплект включает методическую документацию.</t>
  </si>
  <si>
    <t>Комплект «Оптика»</t>
  </si>
  <si>
    <t>Комплект экспонатов, демонстрирующих зрительные эффекты. Комплект включает методическую документацию.</t>
  </si>
  <si>
    <t>комплект изображений с динамическими объектами для демонстрации свойств зрения,  вызванных неадекватностью процессов не осознаваемой коррекции зрительного образа (7 штук)</t>
  </si>
  <si>
    <t xml:space="preserve">комплекс для демонстрации свойств преломления и отражения </t>
  </si>
  <si>
    <t>Комплект «Акустика»</t>
  </si>
  <si>
    <t>Комплект экспонатов, демонстрирующих физическую природу звука, особенности его возникновения, механизмы распространения звука и восприятия звука человеком. Комплект включает методическую документацию.</t>
  </si>
  <si>
    <t xml:space="preserve">комплекс для демонстрации явлений звуковых волн </t>
  </si>
  <si>
    <t>Комплект «Механика»</t>
  </si>
  <si>
    <t>Комплект экспонатов, демонстрирующих принцип работы различных механизмов, а также основных видов маятников. Комплект включает методическую документацию.</t>
  </si>
  <si>
    <t xml:space="preserve">комплекс для демонстрации   распространения и затухания волн </t>
  </si>
  <si>
    <t xml:space="preserve">комплекс для демонстрации момента инерции  </t>
  </si>
  <si>
    <t xml:space="preserve">комплекс для демонстрации  движения маятника под действием трех сил - гравитации, силы трения маятника о воздух и силы упругости нити </t>
  </si>
  <si>
    <t xml:space="preserve">комплекс для демонстрации передаточного числа </t>
  </si>
  <si>
    <t>Проектор</t>
  </si>
  <si>
    <t>Крепление для проектора потолочное</t>
  </si>
  <si>
    <t>Экран  с электроприводом</t>
  </si>
  <si>
    <t>Проекционный экран с электроприводом</t>
  </si>
  <si>
    <t>Акустическая система</t>
  </si>
  <si>
    <t>Оборудование и мебель для шахматной зоны</t>
  </si>
  <si>
    <t>Кресло</t>
  </si>
  <si>
    <t>LED панель</t>
  </si>
  <si>
    <t xml:space="preserve">Настенное крепление </t>
  </si>
  <si>
    <t xml:space="preserve">Универсальное фиксированное настенное крепление </t>
  </si>
  <si>
    <t>Полимерная магнитно-маркерная доска</t>
  </si>
  <si>
    <t>Универсальное наклонное настенное крепление</t>
  </si>
  <si>
    <t>УТВЕРЖДАЮ</t>
  </si>
  <si>
    <t>_____________________________________</t>
  </si>
  <si>
    <t>(руководитель регионального координатора)</t>
  </si>
  <si>
    <t xml:space="preserve">Перечень оборудования </t>
  </si>
  <si>
    <t>__________________________________________</t>
  </si>
  <si>
    <t>(наименование субъекта РФ)</t>
  </si>
  <si>
    <t>СВОДНАЯ ИНФОРМАЦИЯ</t>
  </si>
  <si>
    <t>Наименование направления</t>
  </si>
  <si>
    <t>Хайтек</t>
  </si>
  <si>
    <t>…..</t>
  </si>
  <si>
    <t>ИТОГО*, руб.</t>
  </si>
  <si>
    <t>* Сумма ИТОГО должна соответствовать общей сумме субсидии (федеральный и региональный бюджет)</t>
  </si>
  <si>
    <t>ПРИЛОЖЕНИЕ:  на                 л. в                экз.</t>
  </si>
  <si>
    <t>Должность, ФИО</t>
  </si>
  <si>
    <t>Телефон рабочий, телефон мобильный, эл почта</t>
  </si>
  <si>
    <t>3.15</t>
  </si>
  <si>
    <t>3.16</t>
  </si>
  <si>
    <t>4.6</t>
  </si>
  <si>
    <t>4.7</t>
  </si>
  <si>
    <t>4.8</t>
  </si>
  <si>
    <t>4.9</t>
  </si>
  <si>
    <t>4.10</t>
  </si>
  <si>
    <t>4.11</t>
  </si>
  <si>
    <t>4.12</t>
  </si>
  <si>
    <t>4.13</t>
  </si>
  <si>
    <t>4.14</t>
  </si>
  <si>
    <t>4.15</t>
  </si>
  <si>
    <t>4.16</t>
  </si>
  <si>
    <t>4.17</t>
  </si>
  <si>
    <t>Система хранения расходного материала и инвентаря</t>
  </si>
  <si>
    <t>Направление</t>
  </si>
  <si>
    <t>Наименование подраздела</t>
  </si>
  <si>
    <t>_______________________________</t>
  </si>
  <si>
    <t xml:space="preserve"> </t>
  </si>
  <si>
    <t>1.3.8</t>
  </si>
  <si>
    <t>2.3.4</t>
  </si>
  <si>
    <t>2.3.5</t>
  </si>
  <si>
    <t>2.3.6</t>
  </si>
  <si>
    <t>2.3.7</t>
  </si>
  <si>
    <t xml:space="preserve">Виртуальные миры </t>
  </si>
  <si>
    <t>Визуализация исполнения программ роботами, подготовка к соревнованиям, симуляция спортивных полигонов робототехничеких соревнований.</t>
  </si>
  <si>
    <t>Программное обеспечение RobotC</t>
  </si>
  <si>
    <t>Программное обеспечение позволяет программировать робототехнические модели, собранные из базового робототехнического набора, на текстовом языке программирования. Лицензия, входящая в комплект, позволяет установить ПО на не менее 12 компьютеров.</t>
  </si>
  <si>
    <t>Игровое поле, сборное, пластик</t>
  </si>
  <si>
    <t>Соревновательное поле пазл</t>
  </si>
  <si>
    <t>8.1.1</t>
  </si>
  <si>
    <t>8.1.2</t>
  </si>
  <si>
    <t>8.1.3</t>
  </si>
  <si>
    <t>Аккумуляторы АА</t>
  </si>
  <si>
    <t>Батарейки "Крона"</t>
  </si>
  <si>
    <t>Батарейки CR2032</t>
  </si>
  <si>
    <t>Батарейки АА</t>
  </si>
  <si>
    <t>Батарейки ААА</t>
  </si>
  <si>
    <t>Изолента</t>
  </si>
  <si>
    <t>Клей для клеевого пистолета</t>
  </si>
  <si>
    <t>Клей столярный</t>
  </si>
  <si>
    <t>Маркеры перманентные с тонким стержнем</t>
  </si>
  <si>
    <t>Монтажные платы, печатные</t>
  </si>
  <si>
    <t>Набор светодиодов</t>
  </si>
  <si>
    <t>Набор электролитических конденсаторов</t>
  </si>
  <si>
    <t>Однопереходный транзистор</t>
  </si>
  <si>
    <t>Оргстекло 3 мм.</t>
  </si>
  <si>
    <t>Переменный резистор (потенциометр)</t>
  </si>
  <si>
    <t>Перчатки</t>
  </si>
  <si>
    <t>Пластик для 3D-принтера PLA</t>
  </si>
  <si>
    <t>Припой ПОС-61</t>
  </si>
  <si>
    <t>Провода монтажные</t>
  </si>
  <si>
    <t>Светодиод RGB</t>
  </si>
  <si>
    <t>Трубка термоусадочная (3 - 10 мм)</t>
  </si>
  <si>
    <t>Флюс ЛТИ-120</t>
  </si>
  <si>
    <t>Фольгированный стеклотекстолит односторонний</t>
  </si>
  <si>
    <t>Халат рабочий, детский</t>
  </si>
  <si>
    <t>Хлорное железо</t>
  </si>
  <si>
    <t>9.1.1</t>
  </si>
  <si>
    <t>9.1.2</t>
  </si>
  <si>
    <t xml:space="preserve">Конструктор для сборки модели автомобиля, с дистанционным управлением </t>
  </si>
  <si>
    <t>Комплект для подготовки и участия в конкурсе «Первый элемент» и международных соревнованиях «H2AC»</t>
  </si>
  <si>
    <t>Генератор водорода повышенной мощности</t>
  </si>
  <si>
    <t>Общеобразовательный набор для практического изучения робототехнических конструкций под управлением универсальных программируемых контроллеров и одноплатных компьютеров.</t>
  </si>
  <si>
    <t xml:space="preserve">Образовательный комплект для сборки модели автомобиля М1:8  </t>
  </si>
  <si>
    <t xml:space="preserve">Настольный светильник  </t>
  </si>
  <si>
    <t>Мебель рабочая (примерный набор)</t>
  </si>
  <si>
    <t>Коврик для ящиков типа Б</t>
  </si>
  <si>
    <t xml:space="preserve">Металлический двухдверный шкаф, 4 полки 1950х1000х550 </t>
  </si>
  <si>
    <t>Хранение (примерный набор)</t>
  </si>
  <si>
    <t>Дополнение к грузовику UGM-11</t>
  </si>
  <si>
    <t>Спорткар U-9 Гран-при</t>
  </si>
  <si>
    <t xml:space="preserve">Мешки для пылесосов </t>
  </si>
  <si>
    <t xml:space="preserve">Фильтр для пылесосов </t>
  </si>
  <si>
    <t>Расходные материалы для работы в хайтек-цехе</t>
  </si>
  <si>
    <t>Лезвия для ножа 18 мм, 10 шт.</t>
  </si>
  <si>
    <t>5.3.9</t>
  </si>
  <si>
    <t>5.3.10</t>
  </si>
  <si>
    <t>Набор пилок (для лобзика)</t>
  </si>
  <si>
    <t>5.3.11</t>
  </si>
  <si>
    <t xml:space="preserve">Комплект для сборки модели радиоуправляемого автомобиля М 1:10 </t>
  </si>
  <si>
    <t>5.3.12</t>
  </si>
  <si>
    <t>5.3.13</t>
  </si>
  <si>
    <t>Саморезы универсальные оцинкованные 3х255 мм, на вес</t>
  </si>
  <si>
    <t>5.3.14</t>
  </si>
  <si>
    <t>Саморезы универсальные оцинкованные 4х35 мм, на вес</t>
  </si>
  <si>
    <t>5.3.15</t>
  </si>
  <si>
    <t>Саморезы универсальные оцинкованные 4х50 мм, на вес</t>
  </si>
  <si>
    <t>5.3.16</t>
  </si>
  <si>
    <t>5.3.17</t>
  </si>
  <si>
    <t>Фанера ФК нешлифованная 10x1525х1525 мм, сорт 4/4</t>
  </si>
  <si>
    <t>5.3.18</t>
  </si>
  <si>
    <t>Фанера ФК нешлифованная 12x1525х1525 мм, сорт 4/4</t>
  </si>
  <si>
    <t>5.3.19</t>
  </si>
  <si>
    <t>Фанера ФК нешлифованная 18x1525х1525 мм, сорт 4/4</t>
  </si>
  <si>
    <t>5.3.20</t>
  </si>
  <si>
    <t>Фанера ФК нешлифованная 3x1525х1525 мм, сорт 4/4</t>
  </si>
  <si>
    <t>5.3.21</t>
  </si>
  <si>
    <t>Фанера ФК нешлифованная 6x1525х1525 мм, сорт 4/4</t>
  </si>
  <si>
    <t>5.3.22</t>
  </si>
  <si>
    <t>5.3.23</t>
  </si>
  <si>
    <t>Лак по дереву, бесцветный</t>
  </si>
  <si>
    <t>5.3.24</t>
  </si>
  <si>
    <t>Краска алкидная или водоэмульсионная по дереву, белая</t>
  </si>
  <si>
    <t>5.3.25</t>
  </si>
  <si>
    <t>Колер универсальный, красный, 0,75л</t>
  </si>
  <si>
    <t>5.3.26</t>
  </si>
  <si>
    <t>Колер универсальный, синий, 0,75л</t>
  </si>
  <si>
    <t>5.3.27</t>
  </si>
  <si>
    <t>Колер универсальный, жёлтый, 0,75л</t>
  </si>
  <si>
    <t>5.3.28</t>
  </si>
  <si>
    <t>Колер универсальный, зелёный, 0,75л</t>
  </si>
  <si>
    <t>5.3.29</t>
  </si>
  <si>
    <t>Колер универсальный, оранжевый, 0,75л</t>
  </si>
  <si>
    <t>5.3.30</t>
  </si>
  <si>
    <t>Колер универсальный, чёрный, 0,75л</t>
  </si>
  <si>
    <t>Перчатки одноразовые х/б , размер S, M</t>
  </si>
  <si>
    <t>Набор мини-насадок для гравировальных машин</t>
  </si>
  <si>
    <t>Набор насадок для реноватора</t>
  </si>
  <si>
    <t>1.3.</t>
  </si>
  <si>
    <t>1.4.</t>
  </si>
  <si>
    <t>1.5.</t>
  </si>
  <si>
    <t>2.3.</t>
  </si>
  <si>
    <t>Соревновательное поле пластиковое</t>
  </si>
  <si>
    <t>Расходные материалы для учебного и проектного оборудования</t>
  </si>
  <si>
    <t>Сканирующий зондовый микроскоп с измерительной головкой, работающей с зондовыми датчиками на основе вольфрамовой иглы и на основе кремниевого кантилевера</t>
  </si>
  <si>
    <t xml:space="preserve">Настольный электронный микроскоп, совмещенный со сканирующим зондовым микроскопом (СЗМ) </t>
  </si>
  <si>
    <t>Сканирующий электронный микроскоп со встроенным модулем сканирующего зондового микроскопа. 3D визуализация и исследование микро- и наноструктур на различных поверхностях, визуализация микро- и нанотрещин,  границ зерен и ямок травления</t>
  </si>
  <si>
    <t xml:space="preserve">Зарядное устройство </t>
  </si>
  <si>
    <t>Имитатор ветра</t>
  </si>
  <si>
    <t>Имитатор солнца</t>
  </si>
  <si>
    <t>Дистиллятор</t>
  </si>
  <si>
    <t>Система практического изучения топливного элемента. Модель гибридного автомобиля.</t>
  </si>
  <si>
    <t>Лабораторный комплект для исследовательских проектов в области волновой энергетики</t>
  </si>
  <si>
    <t>Волновая энергетика: Исследовательский буй-дрон, влагозащищенный компьютер с защитой от морских брызг и соли</t>
  </si>
  <si>
    <t>Учебно-методический набор "Высокие давления" с микроскопом</t>
  </si>
  <si>
    <t>Система Интерактивных курсов по основам энергетики (на 3 рабочих места)</t>
  </si>
  <si>
    <t>Интерактивная система SMART GRID</t>
  </si>
  <si>
    <t>Наименование раздела (Мебель)</t>
  </si>
  <si>
    <t>Наименование раздела (Компьютерное и презентационное оборудование, программное обеспечение)</t>
  </si>
  <si>
    <t>Наименование подраздела (Расходные материалы)</t>
  </si>
  <si>
    <t>Наименование раздела (Дополнительное оборудование)</t>
  </si>
  <si>
    <t>Наименование раздела (Профильное оборудование)</t>
  </si>
  <si>
    <t>Комментарий ответственного лица</t>
  </si>
  <si>
    <t xml:space="preserve">Примечания </t>
  </si>
  <si>
    <t>Назначение/Краткие технические характеристики</t>
  </si>
  <si>
    <t>Программный продукт для создания панорамных снимков</t>
  </si>
  <si>
    <t>Программное обеспечение для работы со сферическими панорамами</t>
  </si>
  <si>
    <t>Дополнительно:</t>
  </si>
  <si>
    <t>Программное обеспечение для работы с графикой для учащихся и преподавателей</t>
  </si>
  <si>
    <t>Наушники</t>
  </si>
  <si>
    <t>Монитор 24"- 27"</t>
  </si>
  <si>
    <t>Компьютерное и презентационное оборудование, программное обеспечение</t>
  </si>
  <si>
    <t>2.2.12</t>
  </si>
  <si>
    <t>Лезвия для ножа сменные 18 мм (10 штук в упаковке)</t>
  </si>
  <si>
    <t>2.2.11</t>
  </si>
  <si>
    <t>Нож канцелярский</t>
  </si>
  <si>
    <t xml:space="preserve">Бумага А4 </t>
  </si>
  <si>
    <t>Лента липучка</t>
  </si>
  <si>
    <t>Лента эластичная</t>
  </si>
  <si>
    <t xml:space="preserve">Линзы для VR очков </t>
  </si>
  <si>
    <t>Пенокартон белый 70х100 см толщина 5 мм</t>
  </si>
  <si>
    <t>Картон для макетирования толщина 2 мм, размер листа 70х100 см, плотность 1230 г/м2</t>
  </si>
  <si>
    <t>Просмотр и тестирование приложений смешанной реальности</t>
  </si>
  <si>
    <t>Система позиционного трекинга</t>
  </si>
  <si>
    <t>Фотоаппарат зеркальный + объектив</t>
  </si>
  <si>
    <t>Дополнительное оборудование</t>
  </si>
  <si>
    <t xml:space="preserve">Смартфон для шлема виртуальной реальности </t>
  </si>
  <si>
    <t xml:space="preserve">Смартфон для просмотра приложений дополненной и виртуальной реальности </t>
  </si>
  <si>
    <t>Очки смешанной реальности профессиональные</t>
  </si>
  <si>
    <t>Очки смешанной реальности любительские</t>
  </si>
  <si>
    <t>Просмотр и тестирование AR приложений, управление коптерами и др. роботизированными устройствами</t>
  </si>
  <si>
    <t>Очки дополненной реальности полупрофессиональные</t>
  </si>
  <si>
    <t>Очки дополненной реальности профессиональные</t>
  </si>
  <si>
    <t xml:space="preserve">Взаимодействие с VR системами </t>
  </si>
  <si>
    <t>Контроллер виртуальной реальности</t>
  </si>
  <si>
    <t>Контроллер для шлема</t>
  </si>
  <si>
    <t>Шлем VR полупрофессиональный</t>
  </si>
  <si>
    <t>Просмотр готовых и создаваемых VR приложений</t>
  </si>
  <si>
    <t>Шлем VR любительский</t>
  </si>
  <si>
    <t>Просмотр готовых и создаваемых панорамных видео</t>
  </si>
  <si>
    <t>Стойка для базовых станций</t>
  </si>
  <si>
    <t>Использование VR приложений: перемещение в прямоугольном пространстве с диагональю до 5 м</t>
  </si>
  <si>
    <t>Шлем VR профессиональный</t>
  </si>
  <si>
    <t>Съемка видео 360 двумя широкоугольными линзами, совместимость с платформой Android</t>
  </si>
  <si>
    <t>Камера 360 любительская</t>
  </si>
  <si>
    <t>Камера 360 профессиональная</t>
  </si>
  <si>
    <t>Камера 360 полупрофессиональная</t>
  </si>
  <si>
    <t>Камера для работы с AR/VR проектами</t>
  </si>
  <si>
    <t>Коммутатор 24 POE порта 1G *</t>
  </si>
  <si>
    <t>Вывод изображения с разрешением не ниже 1920x1080 (16:9)</t>
  </si>
  <si>
    <t>1.120</t>
  </si>
  <si>
    <t>1.119</t>
  </si>
  <si>
    <t xml:space="preserve">Полимерный контейнер с крышкой вкладываемый, Размеры: 600x400x420мм </t>
  </si>
  <si>
    <t>Кресло педагога</t>
  </si>
  <si>
    <t xml:space="preserve">Кресло детское </t>
  </si>
  <si>
    <t>Парта складная</t>
  </si>
  <si>
    <t xml:space="preserve">Программное обеспечение «Интерактивная автошкола. Профессиональная версия» </t>
  </si>
  <si>
    <t>SD карта памяти не менее 16 Гб</t>
  </si>
  <si>
    <t>Образовательный комплект для сборки модели автомобиля с ситемой дистанционного видеопилотирования</t>
  </si>
  <si>
    <t>Дистилятор</t>
  </si>
  <si>
    <t>Набор альтернативных источников энергии с автомобильной платформой</t>
  </si>
  <si>
    <t>Дополнительное ГИС обеспечение</t>
  </si>
  <si>
    <t>3.26</t>
  </si>
  <si>
    <t>ПО для обработки фотографий и др</t>
  </si>
  <si>
    <t>3.25</t>
  </si>
  <si>
    <t>2D- и 3D-САПР</t>
  </si>
  <si>
    <t>3.24</t>
  </si>
  <si>
    <t>Программное обеспечение для автоматического создания детализированных трехмерных моделей на основе фотографий</t>
  </si>
  <si>
    <t>3.23</t>
  </si>
  <si>
    <t>Оптический нивелир и комплектующие</t>
  </si>
  <si>
    <t>Лазерный дальномер с оптической системой наведения</t>
  </si>
  <si>
    <t>GNSS оборудование</t>
  </si>
  <si>
    <t>Электронный теодолит и комплектующие</t>
  </si>
  <si>
    <t xml:space="preserve">Цифровая фотограмметрическая система </t>
  </si>
  <si>
    <t>Пакет геоинформационного программного обеспечения</t>
  </si>
  <si>
    <t>ПО для 3D моделирования зданий</t>
  </si>
  <si>
    <t>ПО для создания панорамных туров</t>
  </si>
  <si>
    <t>ПО для создания сферических панорам</t>
  </si>
  <si>
    <t>Мультиспектральная камера и комплектующие</t>
  </si>
  <si>
    <t xml:space="preserve">Цифровой глобус с набором проектов и методическими рекомендациями
- интеграция и визуализация в 3D различных пространственных данных, в том числе с беспилотников
</t>
  </si>
  <si>
    <t>ПО Цифровой глобус с набором проектов</t>
  </si>
  <si>
    <t xml:space="preserve">Комплект космической съёмки сверхвысокого, высокого и среднего пространственного разрешения на территорию в районе расположения Кванториума для реализации тематических проектов:
- итоговый объем  данных будет зависеть от характеристик съемки (пространственное разрешение, мультиспектральные характеристики, актуальность (дата) съемки), но не менее 3000 кв.км
</t>
  </si>
  <si>
    <t>Комлекс для профессианальной аэрофотосъемки самолетного типа</t>
  </si>
  <si>
    <t xml:space="preserve">Комплекс для получения детальных 3D-моделей локальных объектов и фотомониторинга </t>
  </si>
  <si>
    <t>Квадрокоптер полупрофессиональный для аэрофотосъемки</t>
  </si>
  <si>
    <t>Наглядные учебные материалы, учебные стенды, исторические карты, учебные стенды по тематике направления, тематическая литература, глобусы и др.</t>
  </si>
  <si>
    <t>VR шлем</t>
  </si>
  <si>
    <t>Интерактивный стол с тач скрином</t>
  </si>
  <si>
    <t xml:space="preserve">Дополнительный монитор 27" </t>
  </si>
  <si>
    <t>Двухдиапазонный роутер (либо Точка доступа) WiFi 1 Гбит/сек</t>
  </si>
  <si>
    <t>Набор актуальных векторных данных на регион</t>
  </si>
  <si>
    <t>Дополнительное программное обеспечение для выполнения отдельных проектов детьми (Одно ПО из списка:Photomod, Golden Software Surfer, SketchUP Pro, 3dsMax, PtGui Pro, Pano2VR Pro, ArcGIS, Геоскан Спутник и др.)</t>
  </si>
  <si>
    <t>Дополнительное программное обеспечение</t>
  </si>
  <si>
    <t>Для проектной деятельности. Для реализации потребности ребенка по конкретному проекту</t>
  </si>
  <si>
    <t>Космические снимки</t>
  </si>
  <si>
    <t>Батарея для квадрокоптера</t>
  </si>
  <si>
    <t>Защитные шторки для квадрокоптера (упаковка из 4 шт.)</t>
  </si>
  <si>
    <t>Винты для квадрокоптера (упаковка из 2 шт.)</t>
  </si>
  <si>
    <t xml:space="preserve">Мультиспектральные оптические данные (от 0,5 до 1,5 м панхроматический  и от 2м до 6 м мультиспектральный):
- общий объем данных не менее 500 кв. км
</t>
  </si>
  <si>
    <t>Мультиспектральные космические снимки высокого и сверхвысокого пространственного разрешения</t>
  </si>
  <si>
    <t>Переключение слайдов, функция лазерной указки</t>
  </si>
  <si>
    <t>Пульт для дистанционного переключения слайдов беспроводной</t>
  </si>
  <si>
    <t xml:space="preserve">Акустическая система </t>
  </si>
  <si>
    <t>Подача лекционного материала. Обсуждение кейсов и работ учащихся.</t>
  </si>
  <si>
    <t>Расходные материалы и запасные части  (доп. комплект)</t>
  </si>
  <si>
    <t>Расходные материалы и запасные части к специальному оборудованию</t>
  </si>
  <si>
    <t>Расходные материалы и запасные части (базовый набор)</t>
  </si>
  <si>
    <t>Учебное и лабораторное оборудование - базовый набор</t>
  </si>
  <si>
    <t>Компьютерное оборудование - базовый набор</t>
  </si>
  <si>
    <t>Система независимых измерений</t>
  </si>
  <si>
    <t>2.6.5</t>
  </si>
  <si>
    <t>Подвижная платформа</t>
  </si>
  <si>
    <t>Аэродинамический подвес малой грузоподъемности</t>
  </si>
  <si>
    <t>Имитатор Солнца светодиодный</t>
  </si>
  <si>
    <t>Имитатор магнитного поля Земли трехосный</t>
  </si>
  <si>
    <t>Летная версия</t>
  </si>
  <si>
    <t>Платформа наноспутников формата CubeSat 3U</t>
  </si>
  <si>
    <t>Учебный конструктор наноспутников формата CubeSat</t>
  </si>
  <si>
    <t>на выбор</t>
  </si>
  <si>
    <t>Диаметр объектива: не менее 250 мм
Макс. полезное увеличение: не менее 650х
Предельная зв. величина: не менее 14,0m
Экранирование объектива: 
- по площади: не хуже 12%
- по диаметру: не хуже 34%	
Искатель: наличие
База данных: не менее 40,000 небесных объектов
Скорость наведения: не более 5°/с</t>
  </si>
  <si>
    <t>Телеском с объективом от 250 мм</t>
  </si>
  <si>
    <t>Диаметр объектива: не менее 150 мм
Макс. полезное увеличение: не менее 354х
Предельная зв. величина: не менее 13,0m
Угловое разрешение: не хуже 0,8"
Искатель: наличие
База данных: не менее 30,000 небесных объектов
Скорость наведения: не более 5°/с</t>
  </si>
  <si>
    <t>Телеском с объективом от 150 мм</t>
  </si>
  <si>
    <t>Диаметр объектива: не менее 125 мм
Макс. полезное увеличение: не менее 295х
Предельная зв. величина: не менее 13,0m
Угловое разрешение: не хуже 1"
Искатель: наличие
База данных: не менее 30,000 небесных объектов
Скорость наведения: не более 5°/с</t>
  </si>
  <si>
    <t>Телеском с объективом от 125 мм</t>
  </si>
  <si>
    <t>Программное обеспечение тестирования по астрономии, лицензия на 1 рабочее место</t>
  </si>
  <si>
    <t>Опционально</t>
  </si>
  <si>
    <t xml:space="preserve">Подготовка помещения для демонстрации полнокупольного видео
</t>
  </si>
  <si>
    <t>Набор для учебной деятельности в области астрономии с возможностью демонстрации произвольного купольного видео</t>
  </si>
  <si>
    <t>Комплекс планетария</t>
  </si>
  <si>
    <t>Станция приема спутниковых данных X-диапазона (расширенная поставка)</t>
  </si>
  <si>
    <t>Учебная станция приема данных и управления спутниками</t>
  </si>
  <si>
    <t>Учебная станция-конструктор L-диапазона (расширенная поставка)</t>
  </si>
  <si>
    <t>Учебная приёмная станция спутниковых данных УКВ-диапазона</t>
  </si>
  <si>
    <t xml:space="preserve">Приёмная станция спутниковых данных  </t>
  </si>
  <si>
    <t>Набор для конструирования твердотопливной ракеты (без двигателя)</t>
  </si>
  <si>
    <t>Лабораторная оснастка для работы с учебными моделями спутников</t>
  </si>
  <si>
    <t>Оборудование для подготовки к соревнованиям</t>
  </si>
  <si>
    <t>Образовательный комплекс для изучения напланетной робототехники</t>
  </si>
  <si>
    <t>Вводный курс по приему космических данных в УКВ-диапазоне</t>
  </si>
  <si>
    <t>Образовательный комплект для изучения приема данных со спутников</t>
  </si>
  <si>
    <t>Вводный курс по датчикам космических аппаратов на 15 учащихся</t>
  </si>
  <si>
    <t>Образовательный комплект для изучения датчиков, использующихся на спутнике</t>
  </si>
  <si>
    <t>Образовательный комплект для изучения механических конструкций космических аппаратов</t>
  </si>
  <si>
    <t>Вводный курс по тепловым режимам на 15 учащихся</t>
  </si>
  <si>
    <t xml:space="preserve">Образовательный комплект для изучения тепловых режимов космического аппарата
</t>
  </si>
  <si>
    <t>Вводный курс по электропитанию на 15 учащихся</t>
  </si>
  <si>
    <t>Вводный курс по спутникостроению на 15 учащихся</t>
  </si>
  <si>
    <t>Образовательный комплекс для изучения исполнительных устройств космического аппарата</t>
  </si>
  <si>
    <t>Вводный курс по баллистике на 15 учащихся</t>
  </si>
  <si>
    <t>Образовательный комплекс для изучения темы баллистика</t>
  </si>
  <si>
    <t>Вводный курс по ракетомоделированию на 15 учащихся (водные ракеты)
Участие в соревнованиях</t>
  </si>
  <si>
    <t>Конструктор водных моделей ракет с пусковым устройством</t>
  </si>
  <si>
    <t>Вводный курс по ракетомоделированию на 15 учащихся (твердотопливные ракеты)</t>
  </si>
  <si>
    <t>Образовательное оборудование для запуска моделей ракет</t>
  </si>
  <si>
    <t>Дополнительное оборудование к учебному конструктору миниспутников</t>
  </si>
  <si>
    <t>Учебный конструктор мини-спутников</t>
  </si>
  <si>
    <t>Модульная конструкция высокой прочности, предназначенная для слесарных и ремонтных мастерских, профильных учебных заведений</t>
  </si>
  <si>
    <t xml:space="preserve">Верстак </t>
  </si>
  <si>
    <t>Сетевой удлинитель (6 розеток)</t>
  </si>
  <si>
    <t>Автоматический титратор для измерения титруемой кислотности и рН</t>
  </si>
  <si>
    <t>Автоматический титратор для измерения рН</t>
  </si>
  <si>
    <t xml:space="preserve">Автоматизированная  установка изготовления нанозондов с электронным программатором технологических режимов.   </t>
  </si>
  <si>
    <t>Энергетический диапазон 1-35 кэВ, энергетическое разрешение &lt;150 эВ, Максимальное напряжение на РТ 40 кВ, максимальное врем анализа 5 с</t>
  </si>
  <si>
    <t xml:space="preserve"> Оптический микроскоп  с СЗМ-объективом на револьверном устройстве </t>
  </si>
  <si>
    <t>Трубчатая печь</t>
  </si>
  <si>
    <t>Установка для центрифужного формировнаия покрытий (спин-коатер)</t>
  </si>
  <si>
    <t>Под принтер А3 совместить 2 низких стеллажа, или приобрести тумбу 600х600 мм с выдвижными ящиками</t>
  </si>
  <si>
    <t>Тумба под принтер</t>
  </si>
  <si>
    <t>Стеллажи 770х1500</t>
  </si>
  <si>
    <t>Стеллажи 1500х1500</t>
  </si>
  <si>
    <t>Кресло-мешок</t>
  </si>
  <si>
    <t>Стулья</t>
  </si>
  <si>
    <t>8 столов образуют остров для рисования, проектирования и макетирования, 3 стола для 3d-принтеров и 1 преподавательский стол</t>
  </si>
  <si>
    <t>Столы для рисования</t>
  </si>
  <si>
    <t>Рисование в очках виртуальной реальности</t>
  </si>
  <si>
    <t>Програмное обеспечение для рисования в очках виртуальной реальности</t>
  </si>
  <si>
    <t>3D-моделированиt в очках виртуальной реальности</t>
  </si>
  <si>
    <t>Програмное обеспечение для 3D-моделирования в очках виртуальной реальности</t>
  </si>
  <si>
    <t>Монитор 27"</t>
  </si>
  <si>
    <t>Очки виртуальной реальности</t>
  </si>
  <si>
    <t>для преподавателя на системе IOS для подготовки к печати</t>
  </si>
  <si>
    <t>Для печати моделей с поддержками</t>
  </si>
  <si>
    <t>Лезвие для раскройного ножа</t>
  </si>
  <si>
    <t>Бумага А3 для рисования</t>
  </si>
  <si>
    <t>Бумага А4 для рисования и распечатки</t>
  </si>
  <si>
    <t>Для снятия моделей со стола 3D-принтера</t>
  </si>
  <si>
    <t>Мастихин</t>
  </si>
  <si>
    <t>Комплект письменных принадлежностей маркерной доски</t>
  </si>
  <si>
    <t>Для создания высокоточных моделей</t>
  </si>
  <si>
    <t>Фотополимерный принтер</t>
  </si>
  <si>
    <t>Карта памяти  для фотоаппарата</t>
  </si>
  <si>
    <t>Диаметр лезвия: 18 мм Радиус выполняемых кругов: 1,9 - 11 см</t>
  </si>
  <si>
    <t xml:space="preserve">Нож-циркуль </t>
  </si>
  <si>
    <t>Набор для скетчинга</t>
  </si>
  <si>
    <t xml:space="preserve">3Д сканер </t>
  </si>
  <si>
    <t xml:space="preserve">Принтер предназначен для печати двухцветных моделей, а также сложных моделей с растворяющимися поддержками
</t>
  </si>
  <si>
    <t xml:space="preserve">3Д принтер с двумя экструдерами </t>
  </si>
  <si>
    <t>Для прототипирования</t>
  </si>
  <si>
    <t>Специализированная мебель для направления</t>
  </si>
  <si>
    <t>Стол для оргтехники на О-опорах</t>
  </si>
  <si>
    <t>Стол педагога</t>
  </si>
  <si>
    <t xml:space="preserve">Кресло </t>
  </si>
  <si>
    <t xml:space="preserve">Стул </t>
  </si>
  <si>
    <t>Стол рабочий на О-опорах</t>
  </si>
  <si>
    <t>Шкаф для документов узкий</t>
  </si>
  <si>
    <t>Шкаф для документов с замком</t>
  </si>
  <si>
    <t>Доска мобильная магнитно-маркерная двусторонняя поворотная, вертикальная 60x90 см, с подставкой, на колесиках</t>
  </si>
  <si>
    <t>Стандартная мебель для учебной аудитории</t>
  </si>
  <si>
    <t>Доска магнитно-маркерная поворотная 100x150 см лаковое покрытие алюминиевая рама</t>
  </si>
  <si>
    <t>Лицензия на 15 рабочих мест. 1 лицензия для генерации кода.</t>
  </si>
  <si>
    <t>CAM система для offline программирования для промышленных роботов</t>
  </si>
  <si>
    <t>Тележка для хранения ноутбуов</t>
  </si>
  <si>
    <t>10.1.9</t>
  </si>
  <si>
    <t>10.1.8</t>
  </si>
  <si>
    <t>10.1.7</t>
  </si>
  <si>
    <t>10.1.6</t>
  </si>
  <si>
    <t>10.1.5</t>
  </si>
  <si>
    <t>10.1.4</t>
  </si>
  <si>
    <t>10.1.3</t>
  </si>
  <si>
    <t>10.1.2</t>
  </si>
  <si>
    <t>10.1.1</t>
  </si>
  <si>
    <t>Компьютеры и периферия</t>
  </si>
  <si>
    <t>9.1.20</t>
  </si>
  <si>
    <t>9.1.19</t>
  </si>
  <si>
    <t>9.1.18</t>
  </si>
  <si>
    <t>9.1.17</t>
  </si>
  <si>
    <t>9.1.16</t>
  </si>
  <si>
    <t>9.1.15</t>
  </si>
  <si>
    <t>9.1.14</t>
  </si>
  <si>
    <t>9.1.13</t>
  </si>
  <si>
    <t>9.1.12</t>
  </si>
  <si>
    <t>9.1.11</t>
  </si>
  <si>
    <t>9.1.10</t>
  </si>
  <si>
    <t>9.1.8</t>
  </si>
  <si>
    <t>9.1.7</t>
  </si>
  <si>
    <t>9.1.6</t>
  </si>
  <si>
    <t>9.1.3</t>
  </si>
  <si>
    <t>9.</t>
  </si>
  <si>
    <t>Дополнительный комплект для изучения мехатроники и пневматики промышленных РТК</t>
  </si>
  <si>
    <t>Ресурсный набор для изучения мехатроники и пневматики промышленных РТК</t>
  </si>
  <si>
    <t>Базовый набор для изучения мехатроники и пневматики промышленных РТК</t>
  </si>
  <si>
    <t>Пневматические и мехатронные системы робототехнических комплексов.</t>
  </si>
  <si>
    <t>Учебный комплект для изучения сервисных коллаборативных роботов</t>
  </si>
  <si>
    <t>Сервисные коллаборативные робототехнические комплексы.</t>
  </si>
  <si>
    <t>6. Модуль "Сервисные робототехнические комплексы"</t>
  </si>
  <si>
    <t>Набор для создания универсальной производственной ячейки с 3D печатью, лазерной и фрезерной гравировкой и резкой</t>
  </si>
  <si>
    <t>DIY производство</t>
  </si>
  <si>
    <t>Учебный комплект продвинутого уровня для проектирования и конструирования колесных и гусеничных роботов</t>
  </si>
  <si>
    <t>Учебный комплект продвинутого уровня для проектирования и конструирования шасси роботов с omni и mecanum кинематикой</t>
  </si>
  <si>
    <t xml:space="preserve">Учебный комплект начального уровня для проектирования и конструирования роботов </t>
  </si>
  <si>
    <t>DIY робототехника</t>
  </si>
  <si>
    <t>5. Модуль "Проектирование и конструирование роботов"</t>
  </si>
  <si>
    <t xml:space="preserve">Учебно-лабораторный комплект для разработки и  изучения промышленных линий </t>
  </si>
  <si>
    <t xml:space="preserve">Учебно-лабораторный комплект для разработки и  изучения манипуляционных роботов с DELTA кинематикой. </t>
  </si>
  <si>
    <t>Промышленные робототехнические системы. Продвинутый уровень.</t>
  </si>
  <si>
    <t>Комплект должен позволять разрабатывать модель манипуляционного робота с плоско-параллельной кинематикой. В состав комплекта должны входить интеллектуальные сервомодули трех различных типов. Интеллектуальные сервомодули должны представлять собой модуль, включающий привод постоянного тока, интегрированную систему управления с тремя контурами автоматического регулирования и датчиком положения вала. Интеллектуальные сервомодули должны иметь последовательный интерфейс управления для коммутации друг с другом посредством последовательной шины. 
 В состав комлекта должен входить схват манипулятора (захватное устройство) с крепежным элементом для установки модуля технического зрения. Модуль технического зрения должен представлять собой устройство со встроенной оптической системой и микроконтроллером, выполняющим все основные вычисления на борту, а так же передачу данных по последовательной интерфейсной шине, совместимой с шиной управления сервомодулями. В состав комплекта должно входить программное обеспечение для программирования в текстовом редакторе на подобии Arduino IDE, программировании с помощью скриптов на языке Python, разработки систем управления на основе ROS. Так же в состав комплект входит виртуальная модель манипулятора для моделирования алгоритмов систем управления с помощью графической среды.
Комплект предназначен для организации учебно-лабораторных занятий в старших классах школы, техникумах и ВУЗах, а также для участия в соревнованиях по регламенту WorldSkills.</t>
  </si>
  <si>
    <t xml:space="preserve">Учебно-лабораторный комплект для разработки и  изучения манипуляционных роботов с плоско-параллельной кинематикой. </t>
  </si>
  <si>
    <t xml:space="preserve">Учебно-лабораторный комплект для разработки и  изучения манипуляционных роботов с угловой кинематикой. </t>
  </si>
  <si>
    <t>Промышленные робототехнические систем. Базовый уровень.</t>
  </si>
  <si>
    <t>Учебный комплект для разработки и изучения автономных мобильных роботов и транспортно-логистических систем</t>
  </si>
  <si>
    <t>Автономные мобильные робототехнические системы</t>
  </si>
  <si>
    <t>4. Модуль "Промышленные робототехнические системы"</t>
  </si>
  <si>
    <t>4.5.1</t>
  </si>
  <si>
    <t>Автономные мобильные робототехнические комплексы</t>
  </si>
  <si>
    <t>Набор для конструирования моделей промышленных робототехнических комплексов</t>
  </si>
  <si>
    <t>Промышленные мехатронные системы</t>
  </si>
  <si>
    <t>Образовательный робототехнический комплект для разработки многокомпонентных робототехнических систем со сложной кинематикой, манипуляционных и андройдных роботов</t>
  </si>
  <si>
    <t>Многокомпонентные робототехнические системы</t>
  </si>
  <si>
    <t>Набор для конструирования мехатронных моделей промышленных роботов</t>
  </si>
  <si>
    <t>Ресурсный робототехнический комплект для разработки многокомпонентных мобильных и промышленных роботов</t>
  </si>
  <si>
    <t>Образовательный робототехнический комплект для разработки многокомпонентных мобильных и промышленных роботов</t>
  </si>
  <si>
    <t>3. Модуль "Интеллектуальные робототехнические комплексы и системы"</t>
  </si>
  <si>
    <t>Проектирование и конструирование мобильных роботов</t>
  </si>
  <si>
    <t>Набор для изучения информационных систем и устройств учебных промышленных роботов</t>
  </si>
  <si>
    <t>3.3.1</t>
  </si>
  <si>
    <t xml:space="preserve">Набор представляет собой металлическую платформу для конструирования моделей мобильных и промышленных роботов, оснащенных программируемым контроллером типа Arduino. Набор обеспечивает электрическую и конструктивную преемственность с аппаратными платформами Arduino , а также конструктивную преемственность с наборами Lego. Отличительная особенность набора в сочетании различных типов приводов и сервоприводов в конструкции одной модели робота. </t>
  </si>
  <si>
    <t>Набор для конструирования образовательных моделей промышленных и мобильных роботов</t>
  </si>
  <si>
    <t>2. Модуль "Мехатроника и робототехника"</t>
  </si>
  <si>
    <t xml:space="preserve">Дополнительный набор для конструирования роботов из пластика для соревнования  </t>
  </si>
  <si>
    <t xml:space="preserve">Базовый робототехнический набор предназначен для проектирования и конструирования подвижных программируемых моделей роботов и производственных механизмов. В состав набора должен входить программируемый контроллер, не менее 2х сервомоторов, датчики. Программирование должно осуществляться в среде блочно-графического типа. </t>
  </si>
  <si>
    <t xml:space="preserve">Базовый робототехнический набор начального уровня </t>
  </si>
  <si>
    <t>Автономные мобильные роботы</t>
  </si>
  <si>
    <t xml:space="preserve">Ультразвуковой датчик должен быть электрически и конструктивно совместим с элементами и устройствами базового робототехнического набора. Ультразвуковой датчик должен обеспечивать режим поиска активных ультразвуковых излучателей. </t>
  </si>
  <si>
    <t>Ультразвуковой датчик базового робототехнического набора начального уровня</t>
  </si>
  <si>
    <t xml:space="preserve">Датчик цвета должен быть электрически и конструктивно совместим с элементами и устройствами базового робототехнического набора. Датчик цвета должен различать до 7 различных оттенков цветов. </t>
  </si>
  <si>
    <t>Датчик цвета базового робототехнического набора начального уровня</t>
  </si>
  <si>
    <t>Ресурсный робототехнический набор должен содержать пластиковые конструтивные элементы, элементы механических передач, колеса и диски, совместимые с элементами базового робототехнического набора.</t>
  </si>
  <si>
    <t xml:space="preserve">Ресурсный робототехнический набор начального уровня </t>
  </si>
  <si>
    <t>1. Модуль "Введение в робототехнику"</t>
  </si>
  <si>
    <t xml:space="preserve">Специализированный мотор, предназначенный для применения с устройствами, входящими в состав базового набора, а также конструктивно совместимый с пластиковыми элементами базового набора. </t>
  </si>
  <si>
    <t xml:space="preserve">Средний мотор базового набора для инженерного творчества </t>
  </si>
  <si>
    <t>Зарядное устройство для зарядки аккумуляторной батареи базового набора.</t>
  </si>
  <si>
    <t>Специализированный модуль аккумуляторной батарей , являющийся конструктивно и электрически совместимым с элементной базой и устройствами (программируемый блок управления) базового набора.</t>
  </si>
  <si>
    <t xml:space="preserve">Аккумуляторная батарея базового набора </t>
  </si>
  <si>
    <t>Ресурсный набор должен содержать пластиковые конструктивные элементы, совместимые с элементами базового набора и позволяющие разрабатывать фиксированные и подвижные соединения.</t>
  </si>
  <si>
    <t xml:space="preserve">Ресурсный набор для инженерного творчества </t>
  </si>
  <si>
    <t xml:space="preserve">Базовый набор для инженерного творчества </t>
  </si>
  <si>
    <t>Основы робототехники и программирования</t>
  </si>
  <si>
    <t>0. Модуль "Инженерно-техническое творчество"</t>
  </si>
  <si>
    <t>Кресло преподавателя</t>
  </si>
  <si>
    <t>Стол преподавателя</t>
  </si>
  <si>
    <t>2.3.15</t>
  </si>
  <si>
    <t>2.3.14</t>
  </si>
  <si>
    <t>2.3.13</t>
  </si>
  <si>
    <t>2.3.12</t>
  </si>
  <si>
    <t>2.3.11</t>
  </si>
  <si>
    <t>2.3.10</t>
  </si>
  <si>
    <t>2.3.9</t>
  </si>
  <si>
    <t>2.3.8</t>
  </si>
  <si>
    <t>Комплект контроля доступа</t>
  </si>
  <si>
    <t>Лазерная резка рам, креплений и др. деталей</t>
  </si>
  <si>
    <t>Станок для лазерной резки большого формата с размещением на раме с колесами</t>
  </si>
  <si>
    <t xml:space="preserve">Лазерные технологии </t>
  </si>
  <si>
    <t>1.5.57</t>
  </si>
  <si>
    <t>1.5.56</t>
  </si>
  <si>
    <t>1.5.55</t>
  </si>
  <si>
    <t>1.5.54</t>
  </si>
  <si>
    <t>1.5.53</t>
  </si>
  <si>
    <t>1.5.52</t>
  </si>
  <si>
    <t>1.5.51</t>
  </si>
  <si>
    <t>1.5.50</t>
  </si>
  <si>
    <t>1.5.49</t>
  </si>
  <si>
    <t>1.5.48</t>
  </si>
  <si>
    <t>1.5.47</t>
  </si>
  <si>
    <t>1.5.46</t>
  </si>
  <si>
    <t>1.5.45</t>
  </si>
  <si>
    <t>Рулетка 10 м</t>
  </si>
  <si>
    <t>1.5.44</t>
  </si>
  <si>
    <t>Рулетка 5 м</t>
  </si>
  <si>
    <t>1.5.43</t>
  </si>
  <si>
    <t>1.5.42</t>
  </si>
  <si>
    <t>1.5.41</t>
  </si>
  <si>
    <t>1.5.40</t>
  </si>
  <si>
    <t>1.5.39</t>
  </si>
  <si>
    <t xml:space="preserve">Штангенциркуль </t>
  </si>
  <si>
    <t>1.5.38</t>
  </si>
  <si>
    <t>1.5.37</t>
  </si>
  <si>
    <t>1.5.36</t>
  </si>
  <si>
    <t>1.5.35</t>
  </si>
  <si>
    <t>1.5.34</t>
  </si>
  <si>
    <t>1.5.33</t>
  </si>
  <si>
    <t>1.5.32</t>
  </si>
  <si>
    <t>1.5.31</t>
  </si>
  <si>
    <t>1.5.30</t>
  </si>
  <si>
    <t>1.5.29</t>
  </si>
  <si>
    <t>1.5.28</t>
  </si>
  <si>
    <t>1.5.27</t>
  </si>
  <si>
    <t>1.5.26</t>
  </si>
  <si>
    <t>1.5.25</t>
  </si>
  <si>
    <t>1.5.24</t>
  </si>
  <si>
    <t>1.5.23</t>
  </si>
  <si>
    <t>1.5.22</t>
  </si>
  <si>
    <t>1.5.21</t>
  </si>
  <si>
    <t>1.5.19</t>
  </si>
  <si>
    <t>3 отвертки с прямым шлицем: SL8х150мм, SL6х100мм и SL3х75мм
2 крестовые отвертки: PH2x100 мм и PH0x76мм
1 отвёртка «позидрив»: PZ1x75мм</t>
  </si>
  <si>
    <t>Набор из 3 отверток</t>
  </si>
  <si>
    <t>Металлическая линейка 1000 мм</t>
  </si>
  <si>
    <t>Комплект сверл</t>
  </si>
  <si>
    <t>Заточка сверл</t>
  </si>
  <si>
    <t>Ручной инструмент</t>
  </si>
  <si>
    <t>1.4.5</t>
  </si>
  <si>
    <t>Промышленные технологии</t>
  </si>
  <si>
    <t xml:space="preserve">3D-сканер  с источником бесперебойного питания </t>
  </si>
  <si>
    <t xml:space="preserve">3D-принтер учебный с принадлежностями </t>
  </si>
  <si>
    <t xml:space="preserve">3D-принтер с двумя экструдерами  с источником бесперебойного питания </t>
  </si>
  <si>
    <t xml:space="preserve">3D-принтер расширенного формата  с источником бесперебойного питания </t>
  </si>
  <si>
    <t xml:space="preserve">3D-принтер фотополимерный с источником бесперебойного питания </t>
  </si>
  <si>
    <t>Аддитивные технологии</t>
  </si>
  <si>
    <t>аналог</t>
  </si>
  <si>
    <t xml:space="preserve">Профессиональная система для моделирования систем умного города. Управление различными системами выработки и поглощения электроэнергии в масштабах города. </t>
  </si>
  <si>
    <t>2.2.16</t>
  </si>
  <si>
    <t>2.2.15</t>
  </si>
  <si>
    <t>2.2.14</t>
  </si>
  <si>
    <t>2.2.13</t>
  </si>
  <si>
    <t>Конструирование слаботочных энергетических  систем в области термальной энергии</t>
  </si>
  <si>
    <t>Уникальное конструктивное решение для гибридных устройств на основе твердополимерного топливного элемента</t>
  </si>
  <si>
    <t>Ресурсный набор позволяющий выстроить "умную" систему питания с регулируемой мощностью. 30 Ватт</t>
  </si>
  <si>
    <t>Изучение принципа работы различных типов солнечных панелей. КПД. Зависимость угла наклона панели по отношению к источнику света и т.д.</t>
  </si>
  <si>
    <t>Построение своего автомобиля с топливным элементом</t>
  </si>
  <si>
    <t>Система практического изучения топливного элемента на автотранспорте.</t>
  </si>
  <si>
    <t>Система практического изучения топливного элемента. Модель гибридного автомобиля c bluetooth-управлением в стенде.</t>
  </si>
  <si>
    <t>Стенд позволяет изучить и спроектировать системы с различными типами аккумуляторных батарей. Помимо этого, стенд является управляющей платформой для стендов солнечной энергетики, водородной энергетики и ВРБ</t>
  </si>
  <si>
    <t>Высокотемпературные элементы планарного типа позволяют изучить принципы и найти область применения преобразования любого водородсодержащего топлива вне зависимости от его чистоты</t>
  </si>
  <si>
    <t>Изучение эффектов Пельтье и Зеебека, а также применение этих эффектов в исследовательских проектах</t>
  </si>
  <si>
    <t xml:space="preserve">Изучение принципов работы с водородными топливными элементами и обслуживающими их функционирование системами. </t>
  </si>
  <si>
    <t>Оборудование для углубленного модуля, проектной и соревновательной деятельности</t>
  </si>
  <si>
    <t xml:space="preserve">Возможность напольной и настольной установки. Возможность имитации затенения (пасмурный день). Использование греющих ламп (галоген). </t>
  </si>
  <si>
    <t>Не менее 5 скоростей, пульт ду. Возможность изменения направления потока воздуха. Возможность запуска без рассеивателя</t>
  </si>
  <si>
    <t>Установка для быстрой зарядки металлогидридных картриджей по технологии SPE</t>
  </si>
  <si>
    <t>Оборудование для обеспечения проведения мастер-классов и занятий вводного модуля</t>
  </si>
  <si>
    <t>Автомобиль с топливным элементом</t>
  </si>
  <si>
    <t>Основы энергетики электромоделей транспортных средств с использованием не менее 4-х различных источников электроэнергии</t>
  </si>
  <si>
    <t>Основы электроники, схемотехники и энергетики адаптированные для работы с детьми от 6 лет</t>
  </si>
  <si>
    <t>Реализация исследовательских и инженерных проектов с использованием не менее 8 источников электроэнергии, 1 средства ее хранения и 4 потребителей электроэнергии.</t>
  </si>
  <si>
    <t>Расширенный комплект для проведения экспериментов в области альтернативной энергетики</t>
  </si>
  <si>
    <t>Оборудование для обеспечения работы вводного модуля</t>
  </si>
  <si>
    <t>Двух- и трёхмерная система автоматизированного проектирования и черчения. Используется для работы с двухмерными чертежами, картами, трёхмерными моделями механизмов, архитектурных сооружений, рельефов, результатов сканирования местности и т.д.</t>
  </si>
  <si>
    <t>Быстрая разработка детальных 3D-моделей для использования при проектировании, строительстве или в ходе эксплуатации на основе обычных фотографий.</t>
  </si>
  <si>
    <t>Позволяет решать весь спектр задач от сбора данных для построения сетей фототриангуляции до создания трехмерных моделей местности. Может использоваться как локальная полнофункциональная цифровая фотограмметрическая станция, распределенная сетевая среда для реализации больших проектов, дополнительные рабочие места к имеющимся фотограмметрическим системам для выполнения наиболее трудоемких процессов.</t>
  </si>
  <si>
    <t>Семейство геоинформационных программных продуктов, применяющихся для земельных кадастров, в задачах землеустройства, учёта объектов недвижимости, систем инженерных коммуникаций, геодезии и недропользования и других областях.
Позволяет создавать различные карты, анализировать пространственные данные, обрабатывать снимки трёхмерные модели, визуализировать пространственные данные и т.д.</t>
  </si>
  <si>
    <t>Программа для моделирования относительно простых трёхмерных объектов — строений, мебели, интерьера.</t>
  </si>
  <si>
    <t xml:space="preserve">ПО для создания интерактивных панорамных туров, обработки готовых панорам и туров и их публикации различными способами. Позволяет объединять произвольное количество панорам в тур, связывая их настраиваемыми переходами, создавать собственное оформление интерфейса тура, программировать различные сценарии и т.д. </t>
  </si>
  <si>
    <t>ПО для создания сферических панорам из фотографий. Позволяет создавать панорамы в различных проекциях, скрывать масками ненужные объекты, вручную и автоматически выравнивать фотографии, создавать гигапиксельные панорамы, создавать HDR-панорамы и т.д.</t>
  </si>
  <si>
    <t>3.3.</t>
  </si>
  <si>
    <t>3.2.8</t>
  </si>
  <si>
    <t>3.2.7</t>
  </si>
  <si>
    <t>3.2.6</t>
  </si>
  <si>
    <t>3.2.5</t>
  </si>
  <si>
    <t>3.2.4</t>
  </si>
  <si>
    <t>ЖК телевизор 55' LED</t>
  </si>
  <si>
    <t>3.2.</t>
  </si>
  <si>
    <t>Квадрокоптер для оперативного картографирования, выполнения геодезических работ и кадастровой съемки.
Время полета: 40 минут, Площадь съемки до 1 кв.км (разрешение 2.5 см/пикс), Абсолютная точность получаемой модели до 4 см, Геодезический RTK/PPK приёмник Topcon B111 GNSS, Контролироль полета на расстоянии до 5 км., 
Допустимая скорость ветра: 10 м/с, Макс. взлетная масса: 1.7 кг (с фотоаппаратом), Габаритные размеры коптера: 76 × 72 × 19 см (с винтами), Температура эксплуатации: от -15 до +40 °С
Камера Sony UMC-R10C с разрешением 20.1 МПикс</t>
  </si>
  <si>
    <t>МФУ (Копир, принтер, сканер), ч/б</t>
  </si>
  <si>
    <t>Ноутбук  с предустановленным ПО</t>
  </si>
  <si>
    <t>Компьютерное и презентационное оборудование</t>
  </si>
  <si>
    <t>Журнал учета прекурсуров</t>
  </si>
  <si>
    <t>Корзина</t>
  </si>
  <si>
    <t>Лабораторная мебель для помещений площадью до 85м2</t>
  </si>
  <si>
    <t>Лабораторная мебель (обязательное)</t>
  </si>
  <si>
    <t>Формальдегида р-р</t>
  </si>
  <si>
    <t>хим. реактивы</t>
  </si>
  <si>
    <t>Хлористый аммоний</t>
  </si>
  <si>
    <t>гр</t>
  </si>
  <si>
    <t>Натрия тетраборат</t>
  </si>
  <si>
    <t>Натрий тетраборнокислый</t>
  </si>
  <si>
    <t>Реактивы общего назначения</t>
  </si>
  <si>
    <t>Прокладка для колбы Бунзена 60-120мм</t>
  </si>
  <si>
    <t>Канистры 2; 5; 10 л</t>
  </si>
  <si>
    <t>Мерный кувшин 5 л</t>
  </si>
  <si>
    <t>Мерный кувшин 2,5 л</t>
  </si>
  <si>
    <t>Колба Бунзена</t>
  </si>
  <si>
    <t xml:space="preserve">Бюретка </t>
  </si>
  <si>
    <t>Химическая посуда</t>
  </si>
  <si>
    <t>Бутыль для хранения кислот и щелочей 500 мл</t>
  </si>
  <si>
    <t>Бутыль для хранения кислот и щелочей 250 мл</t>
  </si>
  <si>
    <t>Мерные цилиндры 1000 мл</t>
  </si>
  <si>
    <t>Мерные цилиндры 500 мл</t>
  </si>
  <si>
    <t>Мерные цилиндры 250 мл</t>
  </si>
  <si>
    <t>Мерные цилиндры 50 мл</t>
  </si>
  <si>
    <t>хим.посуда</t>
  </si>
  <si>
    <t>Мерные колбы 1000 мл</t>
  </si>
  <si>
    <t>Мерные колбы 500 мл</t>
  </si>
  <si>
    <t>Мерные колбы 250 мл</t>
  </si>
  <si>
    <t>Мерные колбы 100 мл</t>
  </si>
  <si>
    <t>Мерные колбы 50 мл</t>
  </si>
  <si>
    <t>Колба коническая 1000 мл</t>
  </si>
  <si>
    <t>Колба коническая 500 мл</t>
  </si>
  <si>
    <t>Колба  коническая 250 мл</t>
  </si>
  <si>
    <t>Колба коническая 100 мл</t>
  </si>
  <si>
    <t>Воронка п/п диаметр 120 мм</t>
  </si>
  <si>
    <t>Воронка стеклянная диаметр 120 мм</t>
  </si>
  <si>
    <t>Воронка стеклянная диаметр 50 мм</t>
  </si>
  <si>
    <t>Воронка стелянная диаметр 90 мм</t>
  </si>
  <si>
    <t>Банки для реактивов на 250 мл</t>
  </si>
  <si>
    <t>Банки для реактивов на 500 мл</t>
  </si>
  <si>
    <t>Пробирка коническая № 12,5; 14,5; 16; 19</t>
  </si>
  <si>
    <t>Баночки для образцов с крышками</t>
  </si>
  <si>
    <t xml:space="preserve">Пробки к колбам № 21,5; 19; 24; 29; </t>
  </si>
  <si>
    <t>Стакан 500 мл термо</t>
  </si>
  <si>
    <t>Стакан 250 мл</t>
  </si>
  <si>
    <t>Стакан 250 мл термо</t>
  </si>
  <si>
    <t>Стакан 150 мл</t>
  </si>
  <si>
    <t>Стакан 150 мл термо</t>
  </si>
  <si>
    <t>Стакан 100 мл</t>
  </si>
  <si>
    <t>Стакан 100 мл термо</t>
  </si>
  <si>
    <t>Стакан 50 мл</t>
  </si>
  <si>
    <t>Стакан 50 мл термо</t>
  </si>
  <si>
    <t>Пробирки 5 мл</t>
  </si>
  <si>
    <t>Пробирки 20 мл</t>
  </si>
  <si>
    <t>Пробирки 15 мл</t>
  </si>
  <si>
    <t>Пробирки 10 мл</t>
  </si>
  <si>
    <t>Чашка Петри пластмассовая не стер.</t>
  </si>
  <si>
    <t>Чашка Петри стеклянная не стер.</t>
  </si>
  <si>
    <t>Прочее оборудование (обязательное)</t>
  </si>
  <si>
    <t xml:space="preserve">Шпатель-ложка, лопатка 12х5 мм, длина 210 мм, сталь </t>
  </si>
  <si>
    <t>Чашки Петри пластик, d 90 мм, PS, с вентиляцией, стерильные, 25 шт./уп.</t>
  </si>
  <si>
    <t xml:space="preserve">Чашки Петри пластик 60х15 мм, стер., наруж. ребр. кольцо  </t>
  </si>
  <si>
    <t>Чашки Петри пластик 35х10 мм, стер., необр. пов-ть, наруж. ребр. кольцо</t>
  </si>
  <si>
    <t xml:space="preserve">Флакон культуральный 25 см2, стер. </t>
  </si>
  <si>
    <t>«Красная лента», белая лента, синяя лента, круги, радиус не менее 10 см</t>
  </si>
  <si>
    <t>Фильтровальная бумага</t>
  </si>
  <si>
    <t>Стикеры для маркировки</t>
  </si>
  <si>
    <t>Скотч двухстронний широкий</t>
  </si>
  <si>
    <t>Пробирки центрифужные 15 мл</t>
  </si>
  <si>
    <t>Пробирки микроцентрифужные типа Эппендорф 1,7 мл, нестер.</t>
  </si>
  <si>
    <t>Пробирки 50 мл, ПП, резьбовые, конические с юбкой, с крышкой PlugSeal, стерильные, 3000g, 25 шт/пакет, 500 шт/кор</t>
  </si>
  <si>
    <t xml:space="preserve">Пробирки 2 мл бесцветные, 250 шт./уп., </t>
  </si>
  <si>
    <t xml:space="preserve">Полотенца для диспенсора </t>
  </si>
  <si>
    <t xml:space="preserve">Планшет 96-луночный, стер., инд. уп.  </t>
  </si>
  <si>
    <t>Планшет 6-луночный, стер., инд. уп.</t>
  </si>
  <si>
    <t xml:space="preserve">Перчатки нитриловые, размеров М,Упаковка – 100  шт </t>
  </si>
  <si>
    <t xml:space="preserve">Перчатки нитриловые, размеров S,Упаковка – 100  шт </t>
  </si>
  <si>
    <t>Парафилм M, ширина 10 см, длина 38 м</t>
  </si>
  <si>
    <t>Наконечники до 5 мл (от 0,5 мл), 50 шт./штатив, 12 штат./уп.</t>
  </si>
  <si>
    <t>Наконечники до 200 мкл (от 2 мкл), 96 шт./штатив, 10 штат./уп.</t>
  </si>
  <si>
    <t>Наконечники до 1000 мкл (от 100 мкл), 7 кассет х 96 шт</t>
  </si>
  <si>
    <t>Для меток на стекле и пластике</t>
  </si>
  <si>
    <t>Маркер перманент, 0,7 мм, черный</t>
  </si>
  <si>
    <t>Ложка-шпатель</t>
  </si>
  <si>
    <t>Фарфоровая, длина не мене 120 мм</t>
  </si>
  <si>
    <t>Длина 150 мм, нержавеющая сталь</t>
  </si>
  <si>
    <t>Индикаторная бумага рН 5-8, рулон 5 м х 10 мм</t>
  </si>
  <si>
    <t xml:space="preserve">Индикаторная бумага  рН 1-12, рулон 5 м х 10 мм, </t>
  </si>
  <si>
    <t xml:space="preserve">Защитная одежда (халат) </t>
  </si>
  <si>
    <t>Ерш бутылочный 0,5 л</t>
  </si>
  <si>
    <t>Ерш бутылочный 0,25 л</t>
  </si>
  <si>
    <t>Диспенсор для мыла</t>
  </si>
  <si>
    <t>Макрообъектив</t>
  </si>
  <si>
    <t>Осветитель</t>
  </si>
  <si>
    <t>Штатив для фотоаппарата</t>
  </si>
  <si>
    <t>Минифотолаборатория</t>
  </si>
  <si>
    <t>Измерение длины объекта до 3 м</t>
  </si>
  <si>
    <t xml:space="preserve">Рулетка </t>
  </si>
  <si>
    <t>Линейка масштабная пластиковая 10 см</t>
  </si>
  <si>
    <t xml:space="preserve">Манометр </t>
  </si>
  <si>
    <t>Барометр, гигрометр, тремометр</t>
  </si>
  <si>
    <t xml:space="preserve">Набор вискозиметров </t>
  </si>
  <si>
    <t xml:space="preserve">Секундомер однокнопочный </t>
  </si>
  <si>
    <t xml:space="preserve">В составе </t>
  </si>
  <si>
    <t>Набор простых измерительных приборов</t>
  </si>
  <si>
    <t>Штатив-подставка для пипеток универсальный на 5 дозаторов</t>
  </si>
  <si>
    <t>Криоштатив для пробирок объемом 1-2 мл</t>
  </si>
  <si>
    <t>Штатив для пробирок 50 мл</t>
  </si>
  <si>
    <t>Штатив для пробирок 10-15 мл</t>
  </si>
  <si>
    <t>Холодовой штатив</t>
  </si>
  <si>
    <t>Штатив-платформа рабочий для пробирок разного объёма</t>
  </si>
  <si>
    <t>Штатив перевертыш для микропробирок 0,5мл и 1,5-2мл</t>
  </si>
  <si>
    <t>Штатив для микропробирок 0,2мл</t>
  </si>
  <si>
    <t>Штатив для микропробирок 1,5мл</t>
  </si>
  <si>
    <t>Штатив для микропробирок 0,5мл</t>
  </si>
  <si>
    <t>Штатив ПП , поворотный для серологических пипеток на 94 шт.</t>
  </si>
  <si>
    <t>Штатив лабораторный</t>
  </si>
  <si>
    <t>Штатив для пробирок, d 20 мм, 9 мест, круглый, нержавеющая сталь</t>
  </si>
  <si>
    <t xml:space="preserve">Шпатель Дригальского стеклянный </t>
  </si>
  <si>
    <t xml:space="preserve">Шейкер-инкубатор, амплитуда 20 мм, 50-250 об/мин, до 80°С, ES-20/60, три вида движения, амплитуда 20 мм, угол вращения до 360°, до 250 об/мин </t>
  </si>
  <si>
    <t xml:space="preserve">Центрифуга настольная  </t>
  </si>
  <si>
    <t xml:space="preserve">Центрифуга многофункциональная </t>
  </si>
  <si>
    <t>Холодильник бытовой</t>
  </si>
  <si>
    <t>Ультразвуковая мойка</t>
  </si>
  <si>
    <t xml:space="preserve">Термостат </t>
  </si>
  <si>
    <t>Стерилизатор</t>
  </si>
  <si>
    <t>Спиртовки</t>
  </si>
  <si>
    <t xml:space="preserve">Спектрофотометр </t>
  </si>
  <si>
    <t>Система тангенциальной фильтрации  (ультрафильтрация, диафильтрация, микрофильтрация)</t>
  </si>
  <si>
    <t>Система очистки воды SQ</t>
  </si>
  <si>
    <t>Для промывки кювет, емкостей, электродов, окраски и промывки мазков, а так же для других целей</t>
  </si>
  <si>
    <t xml:space="preserve">Промывалка, ПЭ </t>
  </si>
  <si>
    <t>Прецезионные весы</t>
  </si>
  <si>
    <t>Поликарбонатная вакуумная фильтрационная установка</t>
  </si>
  <si>
    <t>Петля микробиологическая из нихрома с держателем из алюминиевого сплава № 3</t>
  </si>
  <si>
    <t xml:space="preserve">Перистальтические насосы </t>
  </si>
  <si>
    <t>Для стерилизации пипеток</t>
  </si>
  <si>
    <t xml:space="preserve">Пенал </t>
  </si>
  <si>
    <t>Очистка воды , предварительная</t>
  </si>
  <si>
    <t>Насос водоструйный (вакуумный), пластик, 8 л/мин</t>
  </si>
  <si>
    <t>Морозильник для реактивов (до -30С)</t>
  </si>
  <si>
    <t>Микроцентрифуга</t>
  </si>
  <si>
    <t>Для одновременного перемешивания образцов в одинаковых условиях</t>
  </si>
  <si>
    <t>Мешалка магнитная многоместная</t>
  </si>
  <si>
    <t>Лапка для штатива с 2 плоскими пальцами (ПВХ)</t>
  </si>
  <si>
    <t>Колонки незаполненные для хроматографии низкого давления</t>
  </si>
  <si>
    <t>Дозатор бутылочный (флакон-диспенсер), 5-25 мл</t>
  </si>
  <si>
    <t>Дозатор бутылочный (флакон-диспенсер), 20-100 мл</t>
  </si>
  <si>
    <t>Вортекс для микропробирок</t>
  </si>
  <si>
    <t xml:space="preserve">Вакуумный насос </t>
  </si>
  <si>
    <t>Контейнер для сбора и утилизации отходов</t>
  </si>
  <si>
    <t>1-канальная автоматическая пипетка, 2-20 мкл, автоматическая</t>
  </si>
  <si>
    <t>1-канальная автоматическая пипетка, 20-200 мкл, автоматическая</t>
  </si>
  <si>
    <t>1-канальная автоматическая пипетка, 1-10 мл, автоматическая</t>
  </si>
  <si>
    <t>1-канальная автоматическая пипетка, 100-1000 мкл, автоматическая</t>
  </si>
  <si>
    <t>Лаборатория "НЕЙРО"</t>
  </si>
  <si>
    <t>Предназначен для удаления органических веществ (белка) из морских аквариумов</t>
  </si>
  <si>
    <t>Флотатор (пенник)</t>
  </si>
  <si>
    <t>Холодильник проточный для морской воды</t>
  </si>
  <si>
    <t>Предназначен для обеззараживания морской воды</t>
  </si>
  <si>
    <t>Озонатор для морской воды проточный</t>
  </si>
  <si>
    <t>Светильник светодиодный</t>
  </si>
  <si>
    <t>Помпа подъемная, с контроллером мощности</t>
  </si>
  <si>
    <t>Обеспечивает эффект течения в аквариумном модуле</t>
  </si>
  <si>
    <t>Помпа перемешивающая</t>
  </si>
  <si>
    <t>Термоемкость, аквариум-витрина</t>
  </si>
  <si>
    <t>Подставка</t>
  </si>
  <si>
    <t>Аквариумные модуль для передержки холодноводных беспозвоночных на поставке в составе:</t>
  </si>
  <si>
    <t>Лаборатория "Океан"</t>
  </si>
  <si>
    <t>Скальпель со сменными лезвиями</t>
  </si>
  <si>
    <t>Коробки энтомологические</t>
  </si>
  <si>
    <t>Набор инструментов для посадки комнатных растений</t>
  </si>
  <si>
    <t xml:space="preserve">Ножовка (пила) садовая складная </t>
  </si>
  <si>
    <t>Секатор малый</t>
  </si>
  <si>
    <t>Совок узкий</t>
  </si>
  <si>
    <t>Блок изолоновый 15х11</t>
  </si>
  <si>
    <t>Пинцет мягкий энтомологический</t>
  </si>
  <si>
    <t>Водный сачок 60 140 40R</t>
  </si>
  <si>
    <t>Препарировальные иглы прямые</t>
  </si>
  <si>
    <t>Пинцет анатомический общего назначения ПА 200х2,5</t>
  </si>
  <si>
    <t>Для формирования гербарных образцов в полевых условиях. Материалы:  фанера
Размер: 43*31 см, толщина одной рамки - 6 мм</t>
  </si>
  <si>
    <t>Контейнер формованный 2 л. 14*14*14</t>
  </si>
  <si>
    <t>Контейнер формованный 0,5 л. 9*9*10</t>
  </si>
  <si>
    <t>Капельный полив горшечных растений</t>
  </si>
  <si>
    <t>Нож окулировочный садовый</t>
  </si>
  <si>
    <t>Нож садовый изогнутый</t>
  </si>
  <si>
    <t>Прививочный набор состоит из прививочного секатора с U-,V- и Омега-образными лезвиями, прививочной ленты, прививочного воска и прививочных меток.</t>
  </si>
  <si>
    <t>Набор для прививки растений</t>
  </si>
  <si>
    <t>Лаборатория "Сад"</t>
  </si>
  <si>
    <t xml:space="preserve">Флакон ПЭТ 100 мл плоский, прозрачный с крышкой </t>
  </si>
  <si>
    <t>ножницы глазные остроконечные прямые 12 см</t>
  </si>
  <si>
    <t xml:space="preserve">Зажим гемостатический зубчатый прямой или изогнутый 150-180 см (Бирольта) </t>
  </si>
  <si>
    <t>Пинцет анатомический длина 150 - 180 мм</t>
  </si>
  <si>
    <t>Пинцет анатомический глазной длина 100 - 150 мм</t>
  </si>
  <si>
    <t>ТУ 64-1464-79</t>
  </si>
  <si>
    <t>Игла препарировальная гистологическая изогнутая 10 шт/уп</t>
  </si>
  <si>
    <t xml:space="preserve">ТУ 64-1464-79 предназначена для манипуляций с биооъектами и образцами </t>
  </si>
  <si>
    <t>Игла препарировальная гистологическая прямая 10 шт/уп</t>
  </si>
  <si>
    <t>Рыбы, моллюски, водные растения, членистоногие и т.д.</t>
  </si>
  <si>
    <t xml:space="preserve">Биологический компонент </t>
  </si>
  <si>
    <t>Фон для предотвращения развития микроводорослей на стёклах</t>
  </si>
  <si>
    <t xml:space="preserve">Задник аквариумный </t>
  </si>
  <si>
    <t>Для смягчения воды, создания естественных укрытий для обитателей системы</t>
  </si>
  <si>
    <t xml:space="preserve">Мангровая коряга </t>
  </si>
  <si>
    <t>Для крепления растений и создания донного микробного сообщества</t>
  </si>
  <si>
    <t xml:space="preserve">Грунт аквариумный </t>
  </si>
  <si>
    <t xml:space="preserve">Клапаны электронные </t>
  </si>
  <si>
    <t>Фитинговая система и переходники</t>
  </si>
  <si>
    <t>Акриловое стекло</t>
  </si>
  <si>
    <t>Стелаж для размещения конструкции</t>
  </si>
  <si>
    <t xml:space="preserve">Система размещения </t>
  </si>
  <si>
    <t>Для стабилизации т-ры в системе</t>
  </si>
  <si>
    <t>Холодильная аквариумная установка</t>
  </si>
  <si>
    <t>Для аккумуляции не р-римой органики на биофильре</t>
  </si>
  <si>
    <t>Фильтр внешний</t>
  </si>
  <si>
    <t>Для контроля за уровнем воды в системе</t>
  </si>
  <si>
    <t>Система автодолива</t>
  </si>
  <si>
    <t>Помпа  дозировочная</t>
  </si>
  <si>
    <t>Наполнитель для биофильтра</t>
  </si>
  <si>
    <t>Кольца керамические пористые</t>
  </si>
  <si>
    <t>Для подведения воздуха от компрессора к распылителям</t>
  </si>
  <si>
    <t>Шланг ПВХ прозрачный 4х6мм</t>
  </si>
  <si>
    <t>Тонкое распыление воздуха в воде для насыщения кислородом</t>
  </si>
  <si>
    <t>Минеральный распылитель тонкий</t>
  </si>
  <si>
    <t>Насыщение кислородом, 4-х канальные</t>
  </si>
  <si>
    <t>Компрессор для аквариума</t>
  </si>
  <si>
    <t>Создают проток воды в системе</t>
  </si>
  <si>
    <t>Аквариумные помпы</t>
  </si>
  <si>
    <t xml:space="preserve">Обязательный световой день </t>
  </si>
  <si>
    <t>Осветитель гидропонного блока</t>
  </si>
  <si>
    <t>Управление контроллером</t>
  </si>
  <si>
    <t>Операторская панель к контроллеру</t>
  </si>
  <si>
    <t>Обработка входа-выхода с датчиков</t>
  </si>
  <si>
    <t>Контроллер</t>
  </si>
  <si>
    <t>На 4 порта, для коннекта датчика и  контроллера</t>
  </si>
  <si>
    <t>Плата подключения</t>
  </si>
  <si>
    <t>В комплекте 2 шт. Для установки датчиков в протоке</t>
  </si>
  <si>
    <t>Фитинги для датчиков в систему</t>
  </si>
  <si>
    <t>Измеритель скорости потока</t>
  </si>
  <si>
    <t xml:space="preserve">Ограничитель по напряжению </t>
  </si>
  <si>
    <t>Разъём-порт в сборе</t>
  </si>
  <si>
    <t>Тест на работу термодатчика</t>
  </si>
  <si>
    <t>Тест рН датчика</t>
  </si>
  <si>
    <t>Р-ры для калибровки кондуктометра</t>
  </si>
  <si>
    <t>Р-р для калибровки датчика р-рённого кислорода</t>
  </si>
  <si>
    <t>Р-р для хранения ORP электрода</t>
  </si>
  <si>
    <t xml:space="preserve">Р-р для калибровки ORP электрода </t>
  </si>
  <si>
    <t>Р-р для хранения рН электродов</t>
  </si>
  <si>
    <t>Р-ры для калибровки  рН</t>
  </si>
  <si>
    <t>Последовательный порт-расширитель</t>
  </si>
  <si>
    <t>Термодатчик</t>
  </si>
  <si>
    <t>Измерение электропроводности воды</t>
  </si>
  <si>
    <t>Измерение растворённого кислорода</t>
  </si>
  <si>
    <t xml:space="preserve">Измерение редокс-потенциала </t>
  </si>
  <si>
    <t>Измерение рН воды в системе</t>
  </si>
  <si>
    <t>Инженерно-биологическая система, УМК, позволяющая моделировать связи в экосистемах. Описание можем приложить отдельно.</t>
  </si>
  <si>
    <t>Аквапонная обучающая система</t>
  </si>
  <si>
    <t>Биологический компонент Рыбы, моллюски, водные растения, членистоногие и т.д.</t>
  </si>
  <si>
    <t>Грунт аквариумный</t>
  </si>
  <si>
    <t>10-15 литров  из прорезиненного материала с двумя ободами жёсткости и ручкой  для транспортировки биообъектов с мест вылова</t>
  </si>
  <si>
    <t xml:space="preserve">Ведро складное </t>
  </si>
  <si>
    <t xml:space="preserve">Распылитель воздуха </t>
  </si>
  <si>
    <t xml:space="preserve">Тройник для силиконового шланга </t>
  </si>
  <si>
    <t xml:space="preserve">Обратный клапан прозрачный </t>
  </si>
  <si>
    <t>Лаборатория "Замкнутые системы"</t>
  </si>
  <si>
    <t>Биохимия. 50 занятий</t>
  </si>
  <si>
    <t>Практическое занятие "диффузия": гель-фильтрация и диализ с методическими рекомендациями</t>
  </si>
  <si>
    <t>Практические занятия по выделению GFP из
культуры бактерий с методическими рекомендациями</t>
  </si>
  <si>
    <t>Микробиология. 50 занятий</t>
  </si>
  <si>
    <t>Практические занятия по трансформации бактерий вектором, содержащим GFP с методическими рекомендациями</t>
  </si>
  <si>
    <t>Микробиология. Молекулярная биология. 50 занятий</t>
  </si>
  <si>
    <t>Практические занятия по антибиотикоустойчивости с методическими рекомендациями</t>
  </si>
  <si>
    <t>Молекулярная биология. 50 занятий</t>
  </si>
  <si>
    <t>Практические занятия для изучения экзо-эндонуклеаз  с методическими рекомендациями</t>
  </si>
  <si>
    <t>Практические занятия по лигированию с методическими рекомендациями</t>
  </si>
  <si>
    <t>Практические занятия по построение
рестрикционной карты плазмидной ДНК с методическими рекомендациями</t>
  </si>
  <si>
    <t>Практические занятия по выделение плазмидной
ДНК из бактериальных клеток с методическими рекомендациями</t>
  </si>
  <si>
    <t>Набор реагентов для определения «зараженного письма» - биотеррористической угрозы. 6 занятий
/одно занятие на 1-4 человека</t>
  </si>
  <si>
    <t>ИФА. «Биотерроризм»</t>
  </si>
  <si>
    <t>Набор реагентов для определения антител, которые обладают наиболее выраженными нейтрализующими свойствами против «вируса Х». 6 занятий
/одно занятие на 1-4 человека</t>
  </si>
  <si>
    <t>ИФА. «Современные лекарства»</t>
  </si>
  <si>
    <t>Набор реагентов для изучения иммунного ответа – полуколичственного определения антител к «вирусу Х» . 6 занятий
/одно занятие на 1-4 человека</t>
  </si>
  <si>
    <t>ИФА. «Вакцинация и иммунный ответ»</t>
  </si>
  <si>
    <t>Набор реагентов для выявления «нулевого пациента» – определения образца с наибольшим содержанием антител против «вируса Х». 6 занятий
/одно занятие на 1-4 человека</t>
  </si>
  <si>
    <t>ИФА. «Нулевой пациент»</t>
  </si>
  <si>
    <t>Набор реагентов для сравнения иммуногенных свойств антигенов и выбора наиболее подходящего для диагностического теста. 6 занятий
/одно занятие на 1-4 человека</t>
  </si>
  <si>
    <t>ИФА. «Разработка диагностического теста»</t>
  </si>
  <si>
    <t>ТСХ. Для проведения 20 занятий</t>
  </si>
  <si>
    <t>Набор реагентов для определения пигментов методом ТСХ.</t>
  </si>
  <si>
    <t xml:space="preserve">Набор реагентов для определения активности ферментов методом ТСХ. </t>
  </si>
  <si>
    <t>ВЭЖХ. Для проведения 20 занятий</t>
  </si>
  <si>
    <t xml:space="preserve"> Набор реагентов для построения пептидной карты белка методом ВЭЖХ.</t>
  </si>
  <si>
    <t xml:space="preserve"> Набор реагентов для определения хлорофиллов методом ВЭЖХ. </t>
  </si>
  <si>
    <t>Набор реагентов для определения природных лекарственных веществ методом ВЭЖХ.</t>
  </si>
  <si>
    <t>Набор реагентов для определения природных консервантов методом ВЭЖХ.</t>
  </si>
  <si>
    <t xml:space="preserve">Набор реагентов для определения витамина С методом ВЭЖХ. </t>
  </si>
  <si>
    <t xml:space="preserve">Набор реагентов для определения кофеина методом ВЭЖХ. </t>
  </si>
  <si>
    <t>ПЦР. Для проведения 100 экспериментов</t>
  </si>
  <si>
    <t>Практические занятия по построению плазмидной ДНК из бактериальных клеток и построению рестрикционной карты.</t>
  </si>
  <si>
    <t>Набор реагентов для ПЦР «Определение ГМО в продуктах питания» с методическими рекомендациями.</t>
  </si>
  <si>
    <t xml:space="preserve">Набор реагентов для ПЦР «Состав злаков в хлебной продукции» с методическими рекомендациями. </t>
  </si>
  <si>
    <t>Набор реагентов для ПЦР «Полиморфизм генов» с методическими рекомендациями.</t>
  </si>
  <si>
    <t>Набор реагентов для ПЦР «Равновесие популяции».</t>
  </si>
  <si>
    <t>Набор реагентов для ПЦР «Определение пола человека» с методическими рекомендациями.</t>
  </si>
  <si>
    <t xml:space="preserve">Набор реагентов для ПЦР «Определение резус-фактора» с методическими рекомендациями. </t>
  </si>
  <si>
    <t>Для проведения 20 занятий. Препаративная хроматография</t>
  </si>
  <si>
    <t xml:space="preserve"> Набор реагентов для хроматографического разделения смеси белков. </t>
  </si>
  <si>
    <t xml:space="preserve">Набор реагентов для хроматографческого выделения иммуноглобулинов. </t>
  </si>
  <si>
    <t xml:space="preserve">Набор реагентов для хроматографического выделения лизоцима с детекцией электрофорезом в полиакриламидном геле. </t>
  </si>
  <si>
    <t xml:space="preserve">Набор реагентов для хроматографического выделения белков из молока с детекцией электрофорезом в полиакриламидном геле. </t>
  </si>
  <si>
    <t>Микроскопия. Набор рассчитан на проведение 100 практических занятий</t>
  </si>
  <si>
    <t>Набор реактивов и методические рекомендации для изготовления микропрепаратов. Набор "Почвенные организмы"</t>
  </si>
  <si>
    <t>Набор реактивов и методические рекомендации для изготовления микропрепаратов. Набор "Органы растений"</t>
  </si>
  <si>
    <t>Набор реактивов и методические рекомендации для изготовления микропрепаратов. Набор "Клетки человека"</t>
  </si>
  <si>
    <t>Набор реактивов и методические рекомендации для изготовления микропрепаратов. Набор "Микроскопические организмы"</t>
  </si>
  <si>
    <t>Автоклав горизонтальный объем не менее 40 литров</t>
  </si>
  <si>
    <t>Камера для вертикального электрофореза с источником питания на 2 выхода</t>
  </si>
  <si>
    <t>Ветрикальный ПААГ электрофорез</t>
  </si>
  <si>
    <t>Для измерения концентрации ДНК. Спектральный диапазон: 190-1000 нм.
Спектральная ширина щели: 4 нм. Кюветы 100 мм</t>
  </si>
  <si>
    <t>Спектрофотометр кюветный</t>
  </si>
  <si>
    <t>Для микробиологии. не меньше 20 000 g, не менее 15 000 об/мин, максимальный объем 400 мл,  охлаждение до -10 C, нагревание +40 С, роторы на пробирки 10 мл, 50 мл, 15 мл, 1.5 мл, 2 мл</t>
  </si>
  <si>
    <t xml:space="preserve">Центрифуга настольная </t>
  </si>
  <si>
    <t xml:space="preserve">
Микроцентрифуга</t>
  </si>
  <si>
    <t>Система водоподготовки с комплектом фильтров.</t>
  </si>
  <si>
    <t xml:space="preserve">Гомогенизатор универсальный </t>
  </si>
  <si>
    <t>Для планшетов на 96 лунок. Источник света - светодиод. Разрешение - до 0,001 ОЕ. Режим сканирования лунки. Точность измерения - до 0,5%. Диапазон волн 400-700 нм</t>
  </si>
  <si>
    <t>Фотометр планшетный</t>
  </si>
  <si>
    <t>Для постановки ПЦР наборов. Вместимость пробирок на 0,2 мл, шт. – не менее 96.
Нагрев крышки до 110 °С – наличие; Наличие программ, шт. – не менее 96;</t>
  </si>
  <si>
    <t xml:space="preserve">Генетический амплификатор БИС </t>
  </si>
  <si>
    <t>Камера для горизонтального электрофореза с источником питания</t>
  </si>
  <si>
    <t>Портативный люминометр</t>
  </si>
  <si>
    <t>Система гель-документирования с трансиллюминатором</t>
  </si>
  <si>
    <t>ПЦР-бокс с УФ-облучением</t>
  </si>
  <si>
    <t>Бокс ламинарный профессионального уровня II класса биологической безопасности – 1 шт
Вертикальный нисходящий  однонаправленный (ламинарный) поток воздуха. Отсутствие риска контаминации из пленума – наличие;
Соответствия требованиям класса чистоты воздуха рабочей камеры ГОСТ Р ИСО 14644-1-2002 – не хуже 5 ИСО;
Класс бокса согласно ГОСТ Р ЕН 12469-2010, EN-12469, NSF/ANSI 49-2009 – не хуже II; 
Тип бокса согласно NSF/ANSI 49-2009 – не хуже А2;
Класс установленных НЕРА- фильтров по ГОСТ Р ЕН 1822-1-2010 – не хуже Н14;</t>
  </si>
  <si>
    <t>Бокс ламинарный профессионального уровня класс защиты В</t>
  </si>
  <si>
    <t xml:space="preserve">Станция для хроматографии низкого давления с набором колонок </t>
  </si>
  <si>
    <t xml:space="preserve">Станция для жидкостной хроматографии высокого давления с набором реактивов и расходных материалов и базой данных БФ-УФ 1 мл, 5 мл, 20 мл и сорбентов для аффинной, ионообменной хроматографии и гель-фильтрации </t>
  </si>
  <si>
    <t>Лаборатория ФАРМ-МЕД-Био</t>
  </si>
  <si>
    <t>Канадский бальзам 250 мл</t>
  </si>
  <si>
    <t>Спирт этиловый 95%</t>
  </si>
  <si>
    <t>Азур-Эозин метиленовый голубой (по Романовскому-Гимзе) реагент для подготовки рабочего р-ра</t>
  </si>
  <si>
    <t>Масло иммерсионное</t>
  </si>
  <si>
    <t>Стёкла покровные</t>
  </si>
  <si>
    <t>Используется для подсчета количества клеток в заданном объеме жидкости и для определения числа форменных элементов в образце крови</t>
  </si>
  <si>
    <t>Камера Горяева 4-сеточная, исполнение 3</t>
  </si>
  <si>
    <t>Для окрашивания бакпрепаратов</t>
  </si>
  <si>
    <t>Штатив-рельса с делителями для 24 стекол</t>
  </si>
  <si>
    <t>Для фиксации и окраски микропрепаратов</t>
  </si>
  <si>
    <t xml:space="preserve">Кювета для проводки и окрашивания, 80 мл, зелёная </t>
  </si>
  <si>
    <t xml:space="preserve">Кювета для проводки и окрашивания, 80 мл, жёлтая </t>
  </si>
  <si>
    <t xml:space="preserve">Кювета для проводки и окрашивания, 80 мл, голубая </t>
  </si>
  <si>
    <t xml:space="preserve">Кювета для проводки и окрашивания, 80 мл, белая </t>
  </si>
  <si>
    <t>для изготовления нативных препаратов простейших</t>
  </si>
  <si>
    <t>Стёкла предметные с лункой</t>
  </si>
  <si>
    <t>для изготовления препаратов</t>
  </si>
  <si>
    <t xml:space="preserve">Стёкла предметные </t>
  </si>
  <si>
    <t>Для окрашивания ДНК, зеленое свечение</t>
  </si>
  <si>
    <t>Для окрашивания ДНК, синее свечение</t>
  </si>
  <si>
    <t>Краситель DAPI (4,6-диамидино-2-фенилиндол)</t>
  </si>
  <si>
    <t>Для  окрашивания препаратов с приданием им флуоресцирующих свойств</t>
  </si>
  <si>
    <t>Для окрашивания живых клеток</t>
  </si>
  <si>
    <t>Микроскоп учебный для школьников</t>
  </si>
  <si>
    <t>Объект микрометр</t>
  </si>
  <si>
    <t>Стереомикроскоп с системой визуализации с тринокулярным тубусом</t>
  </si>
  <si>
    <t>Оптический  микроскоп с системой визуализации с тринокулярным тубусом</t>
  </si>
  <si>
    <t>Лаборатория Микроскопия</t>
  </si>
  <si>
    <t>8.19</t>
  </si>
  <si>
    <t>8.18</t>
  </si>
  <si>
    <t>8.17</t>
  </si>
  <si>
    <t>8.16</t>
  </si>
  <si>
    <t>8.15</t>
  </si>
  <si>
    <t>8.14</t>
  </si>
  <si>
    <t>8.13</t>
  </si>
  <si>
    <t>8.12</t>
  </si>
  <si>
    <t>8.11</t>
  </si>
  <si>
    <t>8.10</t>
  </si>
  <si>
    <t>8.9</t>
  </si>
  <si>
    <t>8.8</t>
  </si>
  <si>
    <t>8.7</t>
  </si>
  <si>
    <t>8.6</t>
  </si>
  <si>
    <t>8.5</t>
  </si>
  <si>
    <t>8.4</t>
  </si>
  <si>
    <t>8</t>
  </si>
  <si>
    <t>Принадлежности для хранения</t>
  </si>
  <si>
    <t>хозяйственный</t>
  </si>
  <si>
    <t>6.151</t>
  </si>
  <si>
    <t>6.150</t>
  </si>
  <si>
    <t>тонкие, универсальные</t>
  </si>
  <si>
    <t>лабораторные работы</t>
  </si>
  <si>
    <t>Пластина пирографита</t>
  </si>
  <si>
    <t xml:space="preserve">Полимерная плёнка для визуализации магнитного поля, для демонстрации силовых линий 
</t>
  </si>
  <si>
    <t>Расходные материалы для оборудования</t>
  </si>
  <si>
    <t>Специализированные осветители</t>
  </si>
  <si>
    <t>Защитная одежда, хлопчатобумажные, разных размеров</t>
  </si>
  <si>
    <t>Очки защитные прозрачные для лабораторных работ</t>
  </si>
  <si>
    <t>Предназначен для закрепления химической посуды и оборудования</t>
  </si>
  <si>
    <t>Прибор для демонстрации давления света</t>
  </si>
  <si>
    <t>Радиометр механический</t>
  </si>
  <si>
    <t>Неодимовые, разных размеров и форм</t>
  </si>
  <si>
    <t>Комплект для сборки моделей молекул различных веществ (органических и неорганических).</t>
  </si>
  <si>
    <t>Общелабораторные принадлежности</t>
  </si>
  <si>
    <t>5.2.84</t>
  </si>
  <si>
    <t>5.2.83</t>
  </si>
  <si>
    <t>5.2.82</t>
  </si>
  <si>
    <t>5.2.81</t>
  </si>
  <si>
    <t>5.2.80</t>
  </si>
  <si>
    <t>Лабораторная посуда</t>
  </si>
  <si>
    <t>Простые измерительные приборы</t>
  </si>
  <si>
    <t>Комплект мебели учебной</t>
  </si>
  <si>
    <t>Учебные версии ПО (SolidWorks/Autodesk inventor )</t>
  </si>
  <si>
    <t>Сетевой фильтр с защитой от перепадов напряжения</t>
  </si>
  <si>
    <t>МФУ</t>
  </si>
  <si>
    <t>Бальза</t>
  </si>
  <si>
    <t>Фанера шлифованная для создания силовой конструкции планера, макетов конструктивно-силовой схемы крыла и фюзеляжа самолета.</t>
  </si>
  <si>
    <t>Фанера 8мм</t>
  </si>
  <si>
    <t>Фанера 4мм</t>
  </si>
  <si>
    <t>Фреза твердосплавная. Рабочий диаметр 10 мм, хвостовик не менее 10 мм, длина не менее 100 мм, 2-х заходная, длина рабочей части не менее 40 мм.</t>
  </si>
  <si>
    <t>Фреза</t>
  </si>
  <si>
    <t>Фреза твердосплавная. Рабочий диаметр 8 мм, хвостовик не менее 8 мм, длина не менее 100 мм, 2-х заходная, длина рабочей части не менее 30 мм.</t>
  </si>
  <si>
    <t>Фреза твердосплавная. Рабочий диаметр 6 мм, длина рабочей части не менее 25 мм, хвостовик не менее 6 мм, общая длина не менее 50 мм.  </t>
  </si>
  <si>
    <t>Фреза твердосплавная. Рабочий диаметр 1 мм, длина рабочей части не менее 4 мм, хвостовик не менее 3 мм, общая длина не менее 38 мм. </t>
  </si>
  <si>
    <t>Фреза твердосплавная. Рабочий диаметр 8,0 мм,  длина рабочей части не менее 20 мм, хвостовик не менее 8 мм, общая длина не менее 60 мм. 2-х заходная.</t>
  </si>
  <si>
    <t>Фреза твердосплавная. Рабочий диаметр 4 мм,  длина рабочей части не менее 11 мм, хвостовик не менее 4 мм, общая длина не менее 50 мм. 2-х заходная.</t>
  </si>
  <si>
    <t>Фреза твердосплавная. Рабочий диаметр 1 мм,  длина рабочей части не менее 3 мм, хвостовик не менее 4 мм, общая длина не менее 50 мм. 2-х заходная.</t>
  </si>
  <si>
    <t>Фреза для обработки композитных материалов -  рабочий диаметр 8 мм, длина режущей части не менее 30 мм</t>
  </si>
  <si>
    <t>Фреза для обработки композитных материалов -  рабочий диаметр 4 мм, длина режущей части не менее 20 мм</t>
  </si>
  <si>
    <t>Фреза для обработки композитных материалов - рабочий диаметр 6 мм, длина режущей части не менее 20 мм</t>
  </si>
  <si>
    <t>Фреза для обработки композитных материалов - рабочий диаметр 0.8 мм, длина режущей части не менее 4 мм</t>
  </si>
  <si>
    <t>Набор шестигранных ключей</t>
  </si>
  <si>
    <t xml:space="preserve">Набор инструментов (отвертки, ключи, биты и тд) для процесса сборки деталей </t>
  </si>
  <si>
    <t>Набор ручного инструмента</t>
  </si>
  <si>
    <t>Набор инструментов - отвертки</t>
  </si>
  <si>
    <t xml:space="preserve">Набор ручного инструмента </t>
  </si>
  <si>
    <t>Рекомендовано в Хай-тек</t>
  </si>
  <si>
    <t>Автономный квадрокоптер для аэросъемки и мониторинга</t>
  </si>
  <si>
    <t>Ресурсный набор для Аэро, совместимый с конструктором программируемого квадрокоптера</t>
  </si>
  <si>
    <t>Регулятор оборотов</t>
  </si>
  <si>
    <t>Электродвигатель</t>
  </si>
  <si>
    <t>Силовые провода</t>
  </si>
  <si>
    <t>Камера для расстояния</t>
  </si>
  <si>
    <t>Лидар</t>
  </si>
  <si>
    <t>Соединительные провода</t>
  </si>
  <si>
    <t>Дальномер</t>
  </si>
  <si>
    <t>Вибростенд</t>
  </si>
  <si>
    <t>Печь полимеризации композиционных материалов при их процессе отверждения</t>
  </si>
  <si>
    <t xml:space="preserve">Печь полимеризации </t>
  </si>
  <si>
    <t xml:space="preserve">3D-принтер порошковый SLS. Для создания точных копий и поверхностей высокого качества. Например лопаток двигателя. </t>
  </si>
  <si>
    <t>3D-принтер SLS</t>
  </si>
  <si>
    <t>Установка для изучения сопротивления материалов (напряжения и деформации)</t>
  </si>
  <si>
    <t>Аэродинамическая труба для проведения исследований аэродинамических свойств в рамках. Размер рабочего участка не менее 483x292x292</t>
  </si>
  <si>
    <t>Лаборатория аэродинамики</t>
  </si>
  <si>
    <t>Кресло для крепления мониторов, джойстика и педалей. Моделирует кабину пилота</t>
  </si>
  <si>
    <t>Сенсорный ЖК монитор в диагональю 21.5 дюймов или более</t>
  </si>
  <si>
    <t>ЖК монитор с диагональю не менее 27 дюймов с поддержкой HDMI. Основная функция - вывод картинки при полете на авиасимуляторе</t>
  </si>
  <si>
    <t>Дисплей</t>
  </si>
  <si>
    <t>Системный блок</t>
  </si>
  <si>
    <t>Беспроводная компьютерная гарнитура с подключением по USB</t>
  </si>
  <si>
    <t>Гарнитура</t>
  </si>
  <si>
    <t xml:space="preserve">Программируемый манипулятор типа «педали» с возможностью подключения по USB. Педали требуются для выполнения управления самолетом в полете </t>
  </si>
  <si>
    <t>Педали</t>
  </si>
  <si>
    <t>Проводной джойстик со съемной ручкой и с рычагом управления двигателем и 28 кнопками. Необходим для управления самолетом при полете на симуляторе.</t>
  </si>
  <si>
    <t>Проводной джойстик</t>
  </si>
  <si>
    <t>Авиатренажер учебный для отработки динамики полета и построения алгоритмов автономного полета крупно-габаритных самолетов</t>
  </si>
  <si>
    <t>Оборудование для углубленного модуля и проектной деятельности по направлению</t>
  </si>
  <si>
    <t>Карта памяти</t>
  </si>
  <si>
    <t>Стенд для испытаний винтомоторных групп</t>
  </si>
  <si>
    <t>Стенд для испытаний АКБ</t>
  </si>
  <si>
    <t>Обязательное оборудование для углубленного модуля и проектной деятельности по Аэро</t>
  </si>
  <si>
    <t>Набор аксессуаров для квадрокоптера для видеосъемки</t>
  </si>
  <si>
    <t>Ремонтный комплект для конструктора программируемого квадрокоптера</t>
  </si>
  <si>
    <t>Термоусадка</t>
  </si>
  <si>
    <t>Набор крепежа</t>
  </si>
  <si>
    <t>Армирующий материал</t>
  </si>
  <si>
    <t>Коннектор мотор-регулятор</t>
  </si>
  <si>
    <t>Моток проводов</t>
  </si>
  <si>
    <t>Секундный клей момент</t>
  </si>
  <si>
    <t>Карбоновая трубка для создания силовых конструкций 12х14 мм</t>
  </si>
  <si>
    <t>Карбоновая трубка</t>
  </si>
  <si>
    <t>Карбоновая трубка для создания силовых конструкций размер в сечении 12х10 мм</t>
  </si>
  <si>
    <t>Герметизирующий жгут для создания вакуумного мешка</t>
  </si>
  <si>
    <t>Герметизирующий жгут</t>
  </si>
  <si>
    <t>Проводящая трубка для откачки воздуха и излишнего связующего</t>
  </si>
  <si>
    <t>Проводящая трубка</t>
  </si>
  <si>
    <t>Проводящий слой</t>
  </si>
  <si>
    <t>Вакуумная пленка для создания вакуумного мешка</t>
  </si>
  <si>
    <t>Пленка вакуумная</t>
  </si>
  <si>
    <t>Разделительный воск для нанесения на оснастку в качестве разделителя поверхности</t>
  </si>
  <si>
    <t>Воск разделительный</t>
  </si>
  <si>
    <t>Стеклоткань</t>
  </si>
  <si>
    <t>Углеродная ткань для создания композитных деталей, такими деталями могут быть консоли крыла или панели обшивки фюзеляжа</t>
  </si>
  <si>
    <t>Углеродная ткань</t>
  </si>
  <si>
    <t>Расходный материал для изготовления некоторых деталей и узлов фюзеляжа и крыла</t>
  </si>
  <si>
    <t>Пластик для 3D-принтера</t>
  </si>
  <si>
    <t>Набор винтов, гаек М3, М4, М6, М8</t>
  </si>
  <si>
    <t>Набор болты, винты, гайки, саморезы</t>
  </si>
  <si>
    <t xml:space="preserve">Модельная плита выполненная из модельного пластика. Необходима для создания матрицы консолей крыла </t>
  </si>
  <si>
    <t>Оснастка для изготовления форм</t>
  </si>
  <si>
    <t>Расходные материалы по выбранному направлению</t>
  </si>
  <si>
    <t>Готовый к полету квадрокоптер для начального знакомства, отработки азов пилотирования визуального и FPV</t>
  </si>
  <si>
    <t>Квадрокоптер тренировочный RFT для FPV полетов</t>
  </si>
  <si>
    <t>Трасса для проведения соревнований по дрон-рейсингу, включающая в себя поворотные флаги, курсовые ворота, площадку для взлета-посадки, систему автоматической фиксации пролетов.</t>
  </si>
  <si>
    <t>Трасса для гонок дронов с системой автоматической фиксации пролетов</t>
  </si>
  <si>
    <t>Квадрокоптер для отработки навыков пилотирования, изучения основ проведения аэросъёмки с управляемой камерой на гиростабилизированном подвесе, и HD видеопередатчиком</t>
  </si>
  <si>
    <t>Квадрокоптер для видеосъемки, профессиональный</t>
  </si>
  <si>
    <t xml:space="preserve">3-х осевой гиростабилизированный подвес для камеры типа GoPro </t>
  </si>
  <si>
    <t>Подвес гиростабилизированный</t>
  </si>
  <si>
    <t xml:space="preserve">Конструктор радиоуправляемого вертолета </t>
  </si>
  <si>
    <t>Конструктор вертолета</t>
  </si>
  <si>
    <t>Камера fpv необходима для выполнения пилотирования от первого лица, а также для выполнения автономного полета на большие дистанции</t>
  </si>
  <si>
    <t>Камера fpv</t>
  </si>
  <si>
    <t xml:space="preserve">Блок визуализации телеметрии необходим для наложения данных получаемых с телеметрии на картинку получаемую с камеры. </t>
  </si>
  <si>
    <t>Блок визуализации телеметрии</t>
  </si>
  <si>
    <t>Аккумулятор Li-Po для авиамоделей. Емкостью не менее 3500 mAh и не более 10000 mAh.</t>
  </si>
  <si>
    <t>Регулятор оборотов предназначен для распределения эл. тока по фазам. Мощность на которую рассчитан регулятор оборотов должна превышать пиковую потребляемую на двигателе.</t>
  </si>
  <si>
    <t xml:space="preserve">Регулятор оборотов </t>
  </si>
  <si>
    <t>Электрический двигатель для вспомогательного винта</t>
  </si>
  <si>
    <t>Электрический двигатель</t>
  </si>
  <si>
    <t>Двигатель электрический создает необходимую тягу для выполнения полетов. Для того чтобы была возможность выполнять полеты на всех необходимых режимах</t>
  </si>
  <si>
    <t xml:space="preserve">Блок приемо-передающего устройства для передачи данных о полете с БПЛА в момент выполнения автономного полета. Передающее устройство должно иметь разьем USB, приемник иметь 6-ти канальный разъем. Вес приемника не более 100 гр., частота 433 МГц. </t>
  </si>
  <si>
    <t>Телеметрия</t>
  </si>
  <si>
    <t>Трубка Пито рассчитана на работу с датчиком воздушного давления. В комплекте необходимы - Трубка Пито и резиновая трубка.</t>
  </si>
  <si>
    <t>Трубка для датчика скорости</t>
  </si>
  <si>
    <t>Приемник воздушного давления для измерения воздушной скорости с возможностью подключения к АРМ или Pixhawk. Позволяет полетному контролеру получать дополнительную информацию о скорости полета.</t>
  </si>
  <si>
    <t>Датчик воздушной скорости</t>
  </si>
  <si>
    <t>Сервомашинка</t>
  </si>
  <si>
    <t>Модуль приема сигнала GPS, Глонасс, BeiDou. Необходим для выполнения полета по геопозиции, а также выполнения автономного полета.</t>
  </si>
  <si>
    <t>GPS/ГЛОНАСС модуль</t>
  </si>
  <si>
    <t>Приемник 6-ти канальный с протоколом AFHDS2, частотой приема 2.4-2.48 ГГц. Основная функция - прием сигналов с аппаратуры передачи данных, устанавливается на БПЛА.</t>
  </si>
  <si>
    <t>Приемник сигнала</t>
  </si>
  <si>
    <t>6-ти канальная аппаратура управления самолетом с частотой 2.4 ГГц и приемником сигнала. Служит для передачи управляющих команд с места управления на БПЛА.</t>
  </si>
  <si>
    <t>Комплект приемник-передатчик</t>
  </si>
  <si>
    <t>Плата конвертации сигнала от ПК к микроконтроллеру. Необходим для программирования полетного контролера</t>
  </si>
  <si>
    <t>Микроконтроллер (Полетный контроллер) с функцией автопилота и возможностью программирования полетного задания. Обеспечивает управление БПЛА в полете и предоставляет возможность выполнения полета в режиме автопилота.</t>
  </si>
  <si>
    <t>Полетный контролер</t>
  </si>
  <si>
    <t>Полумаска (комбинированные противогазовые фильтры от органических газов и паров с температурой кипения выше +65°С, пыли, испарений металла, туманов и  микроорганизмов, в т.ч. бактерий и вирусов)</t>
  </si>
  <si>
    <t>Комбинированные противогазовые фильтры от органических газов и паров</t>
  </si>
  <si>
    <t>Система для вакуумной инфузии позволяет создавать композитные конструкции из угле- и стеклопластика. Также система дегазации повышает качество производимой эпоксидной смолы. С помощью данной системы возможно применить два метода формования композитной конструкции.</t>
  </si>
  <si>
    <t>Система для вакуумной инфузии и дегазации</t>
  </si>
  <si>
    <t>Программатор для контроллера</t>
  </si>
  <si>
    <t>Полётный контроллер</t>
  </si>
  <si>
    <t>Радиоуправляемый планер для обучения навыкам пилотирования перед запусками собранной модели.</t>
  </si>
  <si>
    <t>Радиоуправляемый планер</t>
  </si>
  <si>
    <t>Учебный БПЛА самолетного типа для обучения эксплуатации и обслуживанию беспилотных самолётов, проведения аэрофотосъемки с беззеркальным фотоаппаратом со сменными объективами</t>
  </si>
  <si>
    <t>Учебный аэрофотосъемочный комплекс самолетного типа</t>
  </si>
  <si>
    <t>Обязательное оборудование по выбранному направлению</t>
  </si>
  <si>
    <t>Ремкомплект совместимый с конструктором программируемого квадрокоптера</t>
  </si>
  <si>
    <t>Блок питания</t>
  </si>
  <si>
    <t>Зарядное устройство для радиоуправляемых моделей</t>
  </si>
  <si>
    <t>1.1.6</t>
  </si>
  <si>
    <t>Конструктор радиоуправляемого вертолета для изучения особенностей конструкции автомата перекоса, редуктора и динамики полета ЛА.</t>
  </si>
  <si>
    <t>Учебная БАС самолетного типа</t>
  </si>
  <si>
    <t>Комплект приемник-передатчик (пульт радиоуправления), совместимый с конструктором программируемого квадрокоптера, с симулятором</t>
  </si>
  <si>
    <t>Обязательное оборудование Аэро</t>
  </si>
  <si>
    <t>Обязательный набор Аэро</t>
  </si>
  <si>
    <t xml:space="preserve">3D-принтер </t>
  </si>
  <si>
    <t>3D-принтер для печати длинномерных деталей фюзеляжа беспилотного летательного аппарата</t>
  </si>
  <si>
    <t>для оснащения детского технопарка "Кванториум" в 2019 году</t>
  </si>
  <si>
    <t>Сумма, руб.</t>
  </si>
  <si>
    <t>Ответственный исполнитель</t>
  </si>
  <si>
    <t>Реализация исследовательских и инженерных проектов с использованием не менее 5 видов источников электроэнергии</t>
  </si>
  <si>
    <t>Конструирование слаботочных энергетических  систем в области термальной энергии
"Темы экспериментов: Поглощающая и отражательная способность различных материалов
Фокусировка света линзой Френеля
Тепловая конвекция и наслоение
Теплопроводность
Теплоизоляция
Солнечный тепловой коллектор с насосной циркуляцией
Солнечно- тепловой коллектор с термосифонным обращением
Изменение скорости потока
Схема Коллектора с теплообменником
Схема Коллектора с парафиновым тепловым резервуаром
Параболитический коллектор с насосной циркуляцией
Дефокусировка
Качественная демонстрация функционального принципа работы
Исследование термоэлектрического генератора
Количественное определение электрической мощности"</t>
  </si>
  <si>
    <t>Темы экспериментов: Влияние скорости ветра на ветротурбину
Пусковая скорость ветра у ветродвигателя
Сравнение начальной скорости ветра ротора савониуса и трехлопастного ротора
Измените напряжение турбины, подключив потребителя
Изучите скорость ветра за ротором
Энергетический баланс на ветротурбине
Расчет КПД ветротурбины
Накопление электрической энергии
Преобразование энергии в ветровой турбине
Изучите цвет колес с помощью ветровой турбины
Сравнение ротора Савониуса и ротора с тремя лопастями
Сравнение двух, трех и четырехлопастных роторов
Характеристические кривые ветротурбины
Влияние направления ветра
Влияние шага лопасти ротора
Влияние шага лопастей ротора на скорость запуска ветротурбины
Влияние формы лезвия</t>
  </si>
  <si>
    <t>Темы экспериментов: Закон Ома
Последовательное соединение омических сопротивлений
Параллельное соединение омических сопротивлений
Номинальное напряжение и мощность источников напряжения
Четырехстороннее зондирование
Внутреннее сопротивление источников напряжения
Последовательное подключение источников напряжения
Емкость аккумуляторного модуля
Плотность энергии аккумуляторных модулей
Ri эффективность (коэффициент надежности) батарейного модуля
Общая эффективность модуля батареи
Температурно-зависимое поведение литий-полимерного элемента
Процесс зарядки конденсатора
Процесс разряда конденсатора
Вольт-амперные характеристики одиночного аккумуляторного модуля NiMH
Вольт-амперные характеристики аккумуляторного модуля NiZn
Вольт-амперные характеристики аккумуляторного модуля LiFePo
Вольт-амперные характеристики свинцового аккумуляторного модуля
Характеристика IV модуля литий-полимерного аккумулятора
ВАХ тройного никель-металлогидридного аккумуляторного модуля
Процесс зарядки NiMH батареи
Процесс зарядки NiZn батареи
Процесс зарядки батареи LiFePo
Процесс зарядки свинцовой батареи
Процесс зарядки литий-полимерного аккумулятора
Процесс разрядки аккумуляторного модуля
Производство водорода в обратимом водородном топливном элементе
Характеристическая кривая электролизера
Расход водорода топливного элемента
Характеристическая кривая топливного элемента
КПД водородного топливного элемента
Работа электромобиля с несколькими аккумуляторными модулями
Работа электромобиля с реверсивным топливным элементом</t>
  </si>
  <si>
    <t>Набор для изучения и визуального программирования микроконтроллеров</t>
  </si>
  <si>
    <t>Набор для проектной деятельности по программированию микроконтроллеров</t>
  </si>
  <si>
    <t xml:space="preserve">Набор кабелей и штекеров </t>
  </si>
  <si>
    <t xml:space="preserve">Набор сопротивлений различных номиналов на печатной плате:
размер платы:
ширина не более 100 мм
высота не более 40 мм
назначение для измерения токов с помощью аналоговых входов контрольно-измерительного модуля
количество разъемов на плате не менее 24 шт.
Расстояние между разъемами не более 5 мм
Состав набора шунтов:  
шунт 1 Ом не менее 2 шт.
шунт 10 Ом не менее 2 шт.
шунт 100 Ом не менее 2 шт.
трафареты для маркировки сопротивлений, мест снятия напряжения и входов тока аналоговых входов 
Набор проводов и перемычек:   
Измерительный провод тип 1 не менее 8 шт.
цвет: синий 
Измерительный провод тип 2:  не менее 4 шт.
Цвет желтый
Измерительный провод тип 3:  не менее 2 шт.
Цвет черный
Измерительный провод тип 4:  не менее 2 шт.
Цвет желтый
Измерительный провод тип 5:  не менее 2 шт.
Цвет красный
Измерительный провод тип 6:  не менее 2 шт.
Цвет синий
Измерительный провод-адаптер с 4 мм на 2 мм не менее 2 шт.
Цвет белый
Перемычка не менее 10 шт.
Цвет перемычки белый
</t>
  </si>
  <si>
    <t>Комплект для проведения измерений и сборки с использованием электрических схем для ЛМИЛ</t>
  </si>
  <si>
    <t xml:space="preserve">(модуль «Экспериментатор»):
Назначение для подключения экспериментальных или макетных плат к контрольно-измерительному интерфейсу
96-и полюсная контактная шина (гнездо) для подключения экспериментальной платы не менее 1 шт.
96-и полюсная контактная шина (штекер) для подключения модуля «Экспериментатор»  к контрольно-измерительному интерфейсу или уже подключенному модулю «Экспериментатор» не менее 1 шт.
96-и полюсная контактная шина (гнездо) для подключения дополнительного модуля «Экспериментатор» не менее 1 шт.
Выталкивающий механизм с возвратной пружиной для извлечения экспериментальной или макетной платы не менее 1 шт.
Опора для макетной платы 
Направляющие для экспериментальных плат 
Выходы варьируемого напряжения с общим нулевым потенциалом не менее 2 шт.
Назначение выходы используются в качестве настраиваемых источников питания постоянного, переменного и трехфазного тока
Возможность установки амплитуды и частоты 
Выходные напряжения генерируются с помощью импульсного источника питания 
Выходы фиксированного напряжения 
Разъем нулевой потенциал не менее 1 шт.
Инфракрасный интерфейс передачи данных с диодом передатчиком и диодом приемником 
Направляющие для размещения мультиметра 
Индикация светодиодом активного режима работы модуля 
Корпус модуля с алюминиевыми опорами и передней панелью из оргстекла с закаленной поверхностью
Возможность размещения модуля в раме для экспериментов для учебных плат DIN A4 
Блок питания гальванически разобщен с контрольно-измерительным модулем 
</t>
  </si>
  <si>
    <t>Модуль для экспериментальных плат  ЛМИЛ</t>
  </si>
  <si>
    <t xml:space="preserve">Назначение: Для изучения методов и средств автоматизации и управления технологическими процессами
Модуль контрольно-измерительный интерфейс:
Назначение: Модуль обеспечивает возможность работы учеников с фиксированной величиной напряжения, с регулируемыми величинами постоянного и переменного напряжения, системой гибкого выбора трехфазного тока, виртуальными приборами (ВП), источниками питания, генераторами сигналов и измерительными приборами, необходимыми для проведения экспериментов
Встроенный микропроцессор 
Запоминающее устройство для хранения данных и измерений 
USB-кабель 
Сетевой кабель питания 
Виртуальные приборы (ВП) :
ВП вольтметр (AC, DC) 
Режим отображения измерений  аналоговый и цифровой
Методы измерений среднее значение, среднее значение выпрямленного напряжения, амплитудное значение, двойная амплитуда, среднеквадратичное значение
ВП амперметр (AC, DC) 
Методы измерений среднее значение, среднее значение выпрямленного напряжения, амплитудное значение, двойная амплитуда, среднеквадратичное значение
ВП 2-канальный амперметр (AC, DC) 
Методы измерений среднее значение, среднеквадратичное значение
ВП 2-канальный вольтметр (AC, DC) 
методы измерений среднее значение, среднеквадратичное значение
ВП вольтметр (AC, DC) 
Программное обеспечение: активация виртуальных приборов, управление реально подключенными лабораторными приборами
Возможность объединения с модулями подключения экспериментальных карт 
Материал корпуса модуля с алюминиевыми опорами и передней панелью из оргстекла с закаленной поверхностью
Возможность размещения модуля в раму для экспериментов для учебных плат DIN-A4 
Светодиодная индикация режимов работы модуля 
Блок питания:
Входы/выходы: 
Гнезда 2 мм не менее 42 шт.
Аналоговые сигналы на BNC гнездах не менее 2 шт.
Гнезда электропитания 
96-и полюсная контактная шина не менее 1 шт.
Назначение шины подключение модуля контрольно-измерительного интерфейса с  модулями подключения экспериментальных карт
Скоростной аналоговый выход 
Назначение  для периодического или однократного вывода свободно программируемых напряжений
Аналоговые выходы блока питания: не менее 3 шт.
Назначение для свободно программируемых напряжений
Отвод к 96-и полюсной контактной шине или к 2-х мм втулкам модуля подключения экспериментальных и макетных плат 
Выходы фиксированного напряжения не менее 3 шт.
Отвод к 96-и полюсной контактной шине или к 2-х мм втулкам модуля подключения экспериментальных и макетных плат 
Аналоговые измерительные входы:
Скоростной дифференциальный измерительный вход на BNC гнездах (входы А и В) не менее 2 шт.
Скоростной дифференциальный измерительный вход на 2-х мм втулках (входы C и D) не менее 2 шт.
Входы измерения тока на 2-х мм втулках (входы E и F) не менее 2 шт.
Цифровые выходы для генерации цифровых сигналов: не менее 16 шт.
Назначение Управление и использование в качестве программируемых цифровых источников сигнала для тестирования цифровых схем
Количество цифровых выходов из общего числа на 2- мм втулках не менее 8 шт.
Цифровые входы  не менее  16
Назначение определение двоичных состояний, использование в качестве цифрового анализатора
Количество цифровых входов из общего числа на 2- мм втулках не менее 8 шт.
Реле с переключающим контактом не менее 8 шт.
Назначение для использования в качестве переключателей с клавишным управлением или имитаторов ошибок
Количество реле из общего числа на 2- мм втулках не менее 4 шт.
Интерфейсы: 
Интерфейс USB 
Перечень и описание виртуальных приборов (ВП):   
Назначение: выполнение измерений в реальном времени в ходе проведения экспериментов
ВП вольтметр (AC, DC): не менее 2 шт.
Количество диапазонов измерений не менее 9 диапазонов.
ВП амперметр (AC, DC): не менее 2 шт.
Метод измерения тока непрямой метод через падение напряжения на резисторе (шунте)
Шкала прибора отградуирована с учетом подключения его к измерительному шунту с определенным сопротивлением 
Количество диапазонов измерений не менее 9 диапазонов
ВП 2-канальный амперметр (AC, DC) не менее 1 шт.
Количество диапазонов измерений не менее 2 шт.
ВП 2-канальный вольтметр (AC, DC) не менее 1 шт.
Количество диапазонов измерений не менее 9 диапазонов.
ВП  реле не менее 1 шт.
Количество контактов не менее 8 шт.
ВП мультиметр не менее 1 шт.
ВП осциллограф не менее 1 шт.
Количество каналов не менее 4 шт.
Количество временных зон не менее 25
Триггер и запуск с опережением  
Модусы XY- и Xt 
Функция курсора 
Функция сложения и умножения для 2-х каналов 
ВП источник устанавливаемого постоянного напряжения не менее 1 шт.
ВП генератор функций не менее 1 шт.
Форма сигнала синус, прямоугольник, треугольник 
ВП генератор произвольных функций не менее 1 шт.
ВП импульсный генератор не менее 1 шт.
ВП индикатор цифровых входов не менее 1 шт.
Назначение индикация состояния  цифровых входов  
Количество цифровых входов не менее 16 шт.
ВП  индикатор цифровых выходов не менее 1 шт.
Назначение индикация состояния  цифровых выходов  
Возможность изменять состояние выходов щелчком мыши 
Количество цифровых выходов не менее 16 шт.
ВП цифровые входы и выходы не менее 1 шт.
Назначение для установки состояния цифровых входов и цифровых выходов
ВП источник питания трехфазного тока не менее 1 шт.
Назначение для установки общего действующего значения  и общей частоты трех выходных напряжений
ВП позиционируемый сетевой прибор постоянного напряжения не менее 1 шт.
Количество выходов: не менее  3 шт. не менее 3 шт.
Назначение установка напряжения постоянного тока на трех выходах
Возможность получения отрицательных выходных напряжений 
Регистрация установленных значений на панели ВП 
ВП прибор трехфазного тока с дополнительным устанавливаемым смещением фаз и тактовой частотой: не менее 1 шт.
Количество выходов не менее 3 шт.
Возможность установки амплитуды тока для всех выходов  независимо друг от друга  либо их одновременного изменения 
Одновременная установка частоты для всех выходов 
</t>
  </si>
  <si>
    <t>Лабораторный модуль с интерактивной лабораторной платформой (ЛМИЛ) по теме: ИТ и Телекоммуникации</t>
  </si>
  <si>
    <t xml:space="preserve">Аккумуляторный тестер с принтером </t>
  </si>
  <si>
    <t>Модуль Обучающая система для диагностики аккумуляторной батареи</t>
  </si>
  <si>
    <t>Учебное пособие Противоугонные системы и иммобилайзеры</t>
  </si>
  <si>
    <t>Модуль Противоугонная сигнализация и иммобилайзер</t>
  </si>
  <si>
    <t>Модуль Автоматическое регулирование угла наклона фар</t>
  </si>
  <si>
    <t>Модуль Левая ксеноновая фара с дневным светом</t>
  </si>
  <si>
    <t>Модуль Правая ксеноновая фара с дневным светом</t>
  </si>
  <si>
    <t>Модуль CAN и LIN монитор</t>
  </si>
  <si>
    <t>Модуль Симулятор неисправностей CAN</t>
  </si>
  <si>
    <t>Модуль CAN-интерфейс</t>
  </si>
  <si>
    <t>Модуль CAN-Интерфейс освещения</t>
  </si>
  <si>
    <t>Модуль Подсветка номера</t>
  </si>
  <si>
    <t>Модуль Сигнальное устройство</t>
  </si>
  <si>
    <t>Модуль Дополнительные тормозные огни</t>
  </si>
  <si>
    <t>Модуль Блок реле 2</t>
  </si>
  <si>
    <t>Модуль Внутреннее освещение</t>
  </si>
  <si>
    <t>Модуль Фара заднего хода</t>
  </si>
  <si>
    <t>Модуль Противотуманные фары</t>
  </si>
  <si>
    <t>Мобильный стенд для размещения модулей</t>
  </si>
  <si>
    <t>Комплект 4-миллиметровых измерительных кабелей с безопасными измерительными кабелями для адаптивного освещения поворотов (полный набор)</t>
  </si>
  <si>
    <t>Адаптер перехода с BNC-штекера на безопасные разъемы 4 мм,  изолированные</t>
  </si>
  <si>
    <t>Модуль Контрольные огни</t>
  </si>
  <si>
    <t>Модуль коммутации дальнего и ближнего света, тормозных огней, индикаторов</t>
  </si>
  <si>
    <t>Модуль Блок реле 1</t>
  </si>
  <si>
    <t>Модуль Задние фонари с LED</t>
  </si>
  <si>
    <t>Модуль Задний фонарь с LED (левый)</t>
  </si>
  <si>
    <t>Модуль Фара с указателем поворота правая</t>
  </si>
  <si>
    <t>Модуль Фара с указателем поворота левая</t>
  </si>
  <si>
    <t>Устройство безопасного зажигания</t>
  </si>
  <si>
    <t>Модуль Набор автомобильных предохранителей</t>
  </si>
  <si>
    <t>Устройство  для размещения учебного стенда</t>
  </si>
  <si>
    <t>Набор автоматических автомобильных предохранителей (10A/15A)</t>
  </si>
  <si>
    <t>Защитный чехол для экспериментального стенда мобильной компактной системы</t>
  </si>
  <si>
    <t xml:space="preserve">Ручной диагностический прибор </t>
  </si>
  <si>
    <t>Комплект кабелей для обучающих систем</t>
  </si>
  <si>
    <t xml:space="preserve">Учебный стенд Система Common Rail 2 </t>
  </si>
  <si>
    <t>Курс Автомобильная техника: Измерение частоты вращения колеса</t>
  </si>
  <si>
    <t>Курс Автомобильная техника: Системы обеспечения устойчивости движения автомобиля ABS/ASR/ESP</t>
  </si>
  <si>
    <t>Набор соединительных кабелей и адаптеров</t>
  </si>
  <si>
    <t>Малошумящий компрессор</t>
  </si>
  <si>
    <t>Руль с подушкой безопасности</t>
  </si>
  <si>
    <t>Курс Автомобильная техника: Поведение систем безопасности в аварийных ситуациях</t>
  </si>
  <si>
    <t>Транспортный кейс</t>
  </si>
  <si>
    <t>Насос</t>
  </si>
  <si>
    <t>Курс Автомобильная техника: Датчики в автомобиле</t>
  </si>
  <si>
    <t>Набор принадлежностей: Гидравлическое масло</t>
  </si>
  <si>
    <t>Гидравлический агрегат с нерегулируемым насосом</t>
  </si>
  <si>
    <t>Комплект шлангов высокого давления с быстроразъемной муфтой</t>
  </si>
  <si>
    <t>Курс Автомобильная техника: Основы гидравлики и электро гидравлики в коммерческом транспорте</t>
  </si>
  <si>
    <t xml:space="preserve">Ламповый тестер         </t>
  </si>
  <si>
    <t xml:space="preserve">Курс Автомобильная техника: Основы электрических систем автомобилей </t>
  </si>
  <si>
    <t>Курс Автомобильная техника: Преобразование DC-AC в автомобиле</t>
  </si>
  <si>
    <t>Рама-держатель экспериментальных плат для стола</t>
  </si>
  <si>
    <t>Модуль Вспомогательные фары</t>
  </si>
  <si>
    <t>Модуль подачи напряжения</t>
  </si>
  <si>
    <t xml:space="preserve">Курс Автомобильная техника: Широтно-импульсная модуляция </t>
  </si>
  <si>
    <t>Курс Автомобильная техника: Электроника и цифровая техника в автомобиле</t>
  </si>
  <si>
    <t>Курс Автомобильная техника: Трехфазный генератор переменного тока</t>
  </si>
  <si>
    <t>Курс Автомобильная техника: Контуры постоянного и переменного тока в автомобилях</t>
  </si>
  <si>
    <t>4.18</t>
  </si>
  <si>
    <t>4.19</t>
  </si>
  <si>
    <t>4.20</t>
  </si>
  <si>
    <t>Графическая станция с предустановленной ОС и офисным ПО высокопроизводительная</t>
  </si>
  <si>
    <t xml:space="preserve">Моноблок на платформе ОS X </t>
  </si>
  <si>
    <t>Исследовательский комплект для изучения энергии ветра</t>
  </si>
  <si>
    <t xml:space="preserve">Набор для проектирования систем на топливных элементах </t>
  </si>
  <si>
    <t>Исследовательский стенд по фотовольтаике и ветрогенерации</t>
  </si>
  <si>
    <t>Набор датчиков для проектирования энергетических и электронных  систем</t>
  </si>
  <si>
    <t>Учебное оборудование. Оборудование для проведения экспериментов и реализации проектов начального уровня</t>
  </si>
  <si>
    <t>Дополнительное оборудование для проведения мастер-классов или занятий с детьми младшего возраста</t>
  </si>
  <si>
    <t xml:space="preserve">Генератор водорода малой мощности для заправки металлогидридных картриджей </t>
  </si>
  <si>
    <t>Учебно-методический стенд для изучения принципов работы проточных батарей</t>
  </si>
  <si>
    <t>Конструктор на основе магнитных электронных модулей</t>
  </si>
  <si>
    <t>Набор для изучения водородной энергетики в кейсе с генератором водорода</t>
  </si>
  <si>
    <t>Электронный конструктор для изучения основ электроники и энергетики</t>
  </si>
  <si>
    <t>Учебно-методический комплекс альтернативная энергетика с топливными элементами</t>
  </si>
  <si>
    <t>Учебно-методический комплекс для изучения солнечной энергетики</t>
  </si>
  <si>
    <t>Учебно-методический стенд для изучения термоэлектричества</t>
  </si>
  <si>
    <t>Лабораторный набор для изучения термоэлектричества</t>
  </si>
  <si>
    <t>Учебно-методический набор для изучения твердооксидных микротрубчатых топливных элементов</t>
  </si>
  <si>
    <t>Набор для проведения экспериментов по накоплению энергии, в кейсе</t>
  </si>
  <si>
    <t xml:space="preserve">Стендовое оборудование и ресурсные наборы </t>
  </si>
  <si>
    <t>Набор для изучения ветроэнергетики, принципов работы ветроэлектрических установок</t>
  </si>
  <si>
    <t>Набор для изучения энергии ветра</t>
  </si>
  <si>
    <t xml:space="preserve">Исследовательские проекты и тематические установки </t>
  </si>
  <si>
    <t>Набор для изучения солнечной энергетики,  в кейсе</t>
  </si>
  <si>
    <t xml:space="preserve">Система питания на топливном элементе для гибридных устройств </t>
  </si>
  <si>
    <t>Учебный экспериментальный стенд для изучения малых ветросиловых установок</t>
  </si>
  <si>
    <t>Набор  для проведения экспериментов по накоплению энергии, в кейсе</t>
  </si>
  <si>
    <t>Набор для проектирования систем на топливных элементах 30В</t>
  </si>
  <si>
    <t>Набор для сборки топливного элемента</t>
  </si>
  <si>
    <t>Набор для изучения Гидроэнергетики</t>
  </si>
  <si>
    <t xml:space="preserve">Набор для изучения биотоплива </t>
  </si>
  <si>
    <t>Разрезная модель двухтактного двигателя мопеда</t>
  </si>
  <si>
    <t>Разрезная модель четырехтактного двигателя, малогабаритного</t>
  </si>
  <si>
    <t>Регулировка схождения колёс (демонстрационный стенд)</t>
  </si>
  <si>
    <t>Рычаги подвески разной длины (демонстрационный стенд)</t>
  </si>
  <si>
    <t>Плечо обката (демонстрационный стенд)</t>
  </si>
  <si>
    <t>Углы установки колеса (демонстрационный стенд)</t>
  </si>
  <si>
    <t>Рулевое колесо. Ось руля (демонстрационный стенд)</t>
  </si>
  <si>
    <t>Регулируемые углы установки колес (демонстрационный стенд)</t>
  </si>
  <si>
    <t>Геометрия рулевого управления (демонстрационный стенд)</t>
  </si>
  <si>
    <t>Разрезная модель дизельного двигателя автомобиля среднего класса иностранного производства в сборе с механической коробкой передач</t>
  </si>
  <si>
    <t>Автоматическая коробка передач легкового переднеприводного автомобиля (стенд с разрезными агрегатами)</t>
  </si>
  <si>
    <t>Разрезная модель заднего моста с тормозными механизмами и фрагментом карданной передачи</t>
  </si>
  <si>
    <t>Трансмиссия полноприводного автомобиля иностранного производства в сборе (стенд с разрезными агрегатами)</t>
  </si>
  <si>
    <t>Ресурсный набор к общеобразовательному набору для практического изучения робототехнических конструкций под управлением универсальных программируемых контроллеров и одноплатных компьютеров</t>
  </si>
  <si>
    <t>Клей универсальный, 30 мл</t>
  </si>
  <si>
    <t>не менее 65"</t>
  </si>
  <si>
    <t>Интерактивная панель</t>
  </si>
  <si>
    <t xml:space="preserve">Характеристики: 
Частота процессора: не менее 2200 МГц;
Количество ядер/потоков процессора: не менее 2/ не менее 4;
Литография процессора: не более 14нм;
Объём кэша L2/L3: не менее 512Кб/ не менее 3Мб;
ОС: предустановленная
ОЗУ: не ниже DDR4, объём не менее 6Гб;
Количество ячеек батареи: не менее 3;
Тип аккумуляторной батареи: Li-Ion;
Разрешение экрана: не менее 1920x1080;
Диагональ экрана ноутбука: не менее 15,6"
Тип жесткого диска: SSD/SSD+HDD
Суммарный объём жестких дисков: не менее 256Гб;
Мышь: в комплекте;
Замок kensington: в комплекте;
</t>
  </si>
  <si>
    <t>Интерактивный флипчарт</t>
  </si>
  <si>
    <t>Характеристики:
Диагональ: не менее 42";
Способы сохранения изображения: Bluetooth, QRкод, NFC, на накопители USB 2.0;
Состав: интерактивная доска, не менее 3шт.сухостираемых маркеров, стерка, настенное крепление с крепежом.</t>
  </si>
  <si>
    <t>Диагональ: не менее 42";
Способы сохранения изображения: Bluetooth, QRкод, NFC, на накопители USB 2.0;
Состав: интерактивная доска, не менее 3шт.сухостираемых маркеров, стерка, настенное крепление с крепежом.</t>
  </si>
  <si>
    <t>Характеристики: 
Частота процессора: не менее 2200 МГц;
Количество ядер/потоков процессора: не менее 2/ не менее 4;
Литография процессора: не более 14нм;
Объём кэша L2/L3: не менее 512Кб/ не менее 3Мб;
ОС: Windows 10;
ОЗУ: не ниже DDR4, объём не менее 6Гб;
Количество ячеек батареи: не менее 3;
Тип аккумуляторной батареи: Li-Ion;
Разрешение экрана: не менее 1920x1080;
Диагональ экрана ноутбука: не менее 15,6"
Тип жесткого диска: SSD/SSD+HDD
Суммарный объём жестких дисков: не менее 256Гб;
Мышь: в комплекте;
Замок kensington: в комплекте</t>
  </si>
  <si>
    <t>Стол рабочий одинарный 1500 мм</t>
  </si>
  <si>
    <t xml:space="preserve">Панель электромонтажная для столов </t>
  </si>
  <si>
    <t>Рельс для крепления ячеек для столов 1500</t>
  </si>
  <si>
    <t xml:space="preserve">Подвеснaя антистатическая тумбa </t>
  </si>
  <si>
    <t xml:space="preserve">Дополнительное оборудование для ящиков </t>
  </si>
  <si>
    <t>Коврик для ящиков</t>
  </si>
  <si>
    <t xml:space="preserve">Антистатический настольный комплект </t>
  </si>
  <si>
    <t xml:space="preserve">Подкатная тумба </t>
  </si>
  <si>
    <t xml:space="preserve">Шкаф для документов </t>
  </si>
  <si>
    <t>Драйвер  500х800х590</t>
  </si>
  <si>
    <t>Драйвер тумба стационарная металлическая на 7 ящиков</t>
  </si>
  <si>
    <t xml:space="preserve">Стеллаж универсальный </t>
  </si>
  <si>
    <t xml:space="preserve">Контейнеры </t>
  </si>
  <si>
    <t>Контейнеры 70x105x75</t>
  </si>
  <si>
    <t>Комплект расходных материалов для модуля основы механики и конструирования</t>
  </si>
  <si>
    <t>Примерный перечень оборудования для оснащения детского технопарка "Кванториум" по направлению "Энерджиквантум"</t>
  </si>
  <si>
    <t>Примерный перечень оборудования для оснащения детского технопарка "Кванториум" по направлению "Биоквантум"</t>
  </si>
  <si>
    <t xml:space="preserve">Станция приема и обработки спутниковой информации Х-диапазона </t>
  </si>
  <si>
    <t xml:space="preserve">комплекс для демонстрации реальных процессов в атмосфере Земли  </t>
  </si>
  <si>
    <t>комплекс для демонстрации турбулентного движения жидкости в пространстве между двух вращающихся полусфер на тумбе</t>
  </si>
  <si>
    <t>комплекс для демонстрации распределения волн в воздухе</t>
  </si>
  <si>
    <t xml:space="preserve">комплекс для демонстрации механики жидкостей, турбулентное (вихревое) и ламинарное движение </t>
  </si>
  <si>
    <t xml:space="preserve">комплекс для демонстрации явления образования дюн </t>
  </si>
  <si>
    <t>комплекс для демонстрации свойств обтекаемости геометрических фигур на тумбе</t>
  </si>
  <si>
    <t>комплекс для демонстрации закона о том, что полное давление в установившемся потоке воздуха остается постоянным вдоль этого потока</t>
  </si>
  <si>
    <t xml:space="preserve">комплекс для демонстрации уменьшения силы трения при аэродинамическом воздейтсвии на объект </t>
  </si>
  <si>
    <t>комплекс для демонстрации магнитного поля взаимодействующих разнополюсных магнитов на тумбе</t>
  </si>
  <si>
    <t>комплекс для демонстрации  затраты энергии, необходимой для того, чтобы запитать различные потребители электрической энергии на тумбе</t>
  </si>
  <si>
    <t>комплекс для демонстрации  индивидуальных особенностей человека при реакции на раздражающее воздействие</t>
  </si>
  <si>
    <t>комплекс для демонстрации  явления электромагнитной индукции на тумбе</t>
  </si>
  <si>
    <t>комплекс для демонстрации  проводимости материалов на тумбе</t>
  </si>
  <si>
    <t>комплекс для демонстрации термоэлектрического явления, при котором происходит выделение или поглощение тепла при прохождении электрического тока в месте контакта (спая) двух разнородных проводников на тумбе</t>
  </si>
  <si>
    <t xml:space="preserve">комплекс для демонстрации линии напряжённости магнитного поля </t>
  </si>
  <si>
    <t xml:space="preserve">комплекс для демонстрации светового действия электрического тока </t>
  </si>
  <si>
    <t>комплекс для демонстрации воздействия человека на электрическое поле на тумбе</t>
  </si>
  <si>
    <t>комплекс для демонстрации направленности вектора магнитных полей</t>
  </si>
  <si>
    <t>комплекс для демонстрации  изменения точки пересечения отрезка прямой линии, вращающегося относительно оси, лежащей в плоскости с этой плоскостью на тумбе</t>
  </si>
  <si>
    <t>комплекс для демонстрации  законов движения тел с ускорением на тумбе</t>
  </si>
  <si>
    <t>комплекс для демонстрации   различной инерции, возникающей в телах с различным расположением масс, но имеющих равную массу на тумбе</t>
  </si>
  <si>
    <t>комплекс для демонстрации   эффекта движения предмета вверх под действием силына тумбе</t>
  </si>
  <si>
    <t>комплекс для  тестирования пространственного воображения на тумбе</t>
  </si>
  <si>
    <t>комплекс для демонстрации закона о том, что   площадь квадрата, построенного на гипотенузе, равна сумме площадей квадратов, построенных на катетах на тумбе</t>
  </si>
  <si>
    <t xml:space="preserve">комплекс для демонстрации математической постоянной, равной отношению длины окружности к ее диаметру </t>
  </si>
  <si>
    <t xml:space="preserve">комплекс для демонстрации математической последовательности Фибоначчи </t>
  </si>
  <si>
    <t>комплекс для демонстрации  устойчивых инженерных конструкций для преодоления препятствий</t>
  </si>
  <si>
    <t>комплекс для демонстрации  организации музыки во времени</t>
  </si>
  <si>
    <t>комплекс для демонстрации   работы прибора, реагирующего на малейшие изменения ёмкости колебательного контура на тумбе</t>
  </si>
  <si>
    <t xml:space="preserve">комплекс для демонстрации влияния звукоковой волны на подвижные объекты </t>
  </si>
  <si>
    <t>Примерный перечень оборудования для оснащения детского технопарка "Кванториум" по направлению "Интерактивная зона"</t>
  </si>
  <si>
    <t>Примерные технические характеристики</t>
  </si>
  <si>
    <t>Краситель Флуоресцеиндиацетат</t>
  </si>
  <si>
    <t>Краситель Флуоресцеин  (или натрий-флуоресцеин)</t>
  </si>
  <si>
    <t>Краситель Хехст #33258 (пентагидрат (бис-бензимид))</t>
  </si>
  <si>
    <t>Набор реактивов для окраски мазков по Граму (Генциан виолет, нейтральный красный, люголя р-р, укусная к-та ледяная) 4 фл по 1 л</t>
  </si>
  <si>
    <t>2.10</t>
  </si>
  <si>
    <t>2.11</t>
  </si>
  <si>
    <t>2.12</t>
  </si>
  <si>
    <t>2.13</t>
  </si>
  <si>
    <t>2.14</t>
  </si>
  <si>
    <t>2.15</t>
  </si>
  <si>
    <t>2.16</t>
  </si>
  <si>
    <t>3.27</t>
  </si>
  <si>
    <t>3.28</t>
  </si>
  <si>
    <t>3.29</t>
  </si>
  <si>
    <t>3.30</t>
  </si>
  <si>
    <t>3.31</t>
  </si>
  <si>
    <t>3.32</t>
  </si>
  <si>
    <t>3.33</t>
  </si>
  <si>
    <t>3.34</t>
  </si>
  <si>
    <t>3.35</t>
  </si>
  <si>
    <t>3.36</t>
  </si>
  <si>
    <t xml:space="preserve">Аквариум   17 л </t>
  </si>
  <si>
    <t xml:space="preserve">Аквариум  27 л </t>
  </si>
  <si>
    <t xml:space="preserve">Аквариум  40 л </t>
  </si>
  <si>
    <t>Компрессор на батарейках</t>
  </si>
  <si>
    <t>Силиконовый шланг для аквариумн. компрессора 3 метра</t>
  </si>
  <si>
    <t xml:space="preserve">Компрессор воздушный </t>
  </si>
  <si>
    <t xml:space="preserve">Пластиковая банка </t>
  </si>
  <si>
    <t>4.16.1</t>
  </si>
  <si>
    <t>4.16.2</t>
  </si>
  <si>
    <t>4.16.3</t>
  </si>
  <si>
    <t>4.16.4</t>
  </si>
  <si>
    <t>4.16.5</t>
  </si>
  <si>
    <t>4.16.6</t>
  </si>
  <si>
    <t>4.16.7</t>
  </si>
  <si>
    <t>4.16.8</t>
  </si>
  <si>
    <t>4.16.9</t>
  </si>
  <si>
    <t>4.16.10</t>
  </si>
  <si>
    <t>4.16.11</t>
  </si>
  <si>
    <t>4.16.12</t>
  </si>
  <si>
    <t>4.16.13</t>
  </si>
  <si>
    <t>4.16.14</t>
  </si>
  <si>
    <t>4.16.15</t>
  </si>
  <si>
    <t>4.16.16</t>
  </si>
  <si>
    <t>4.16.17</t>
  </si>
  <si>
    <t>4.16.18</t>
  </si>
  <si>
    <t>4.16.19</t>
  </si>
  <si>
    <t>4.16.20</t>
  </si>
  <si>
    <t>4.16.21</t>
  </si>
  <si>
    <t>4.16.22</t>
  </si>
  <si>
    <t>4.16.23</t>
  </si>
  <si>
    <t>4.16.24</t>
  </si>
  <si>
    <t>4.16.25</t>
  </si>
  <si>
    <t>4.16.26</t>
  </si>
  <si>
    <t>4.16.27</t>
  </si>
  <si>
    <t>4.16.28</t>
  </si>
  <si>
    <t>4.16.29</t>
  </si>
  <si>
    <t>4.16.30</t>
  </si>
  <si>
    <t>4.16.31</t>
  </si>
  <si>
    <t>4.16.32</t>
  </si>
  <si>
    <t>4.16.33</t>
  </si>
  <si>
    <t>4.16.34</t>
  </si>
  <si>
    <t>4.16.35</t>
  </si>
  <si>
    <t>4.16.36</t>
  </si>
  <si>
    <t>4.16.37</t>
  </si>
  <si>
    <t>4.16.38</t>
  </si>
  <si>
    <t>4.16.39</t>
  </si>
  <si>
    <t>4.16.40</t>
  </si>
  <si>
    <t>4.16.41</t>
  </si>
  <si>
    <t>Складная лупа</t>
  </si>
  <si>
    <t>Пробирки центрифужные, 15 мл (12000g, полипропилен, конические Falcon, с резьб. крышкой), 50 шт/уп</t>
  </si>
  <si>
    <t>Набор по Экологии для 4 рабочих групп</t>
  </si>
  <si>
    <t xml:space="preserve">Комплект для изучаения нейротехнологий </t>
  </si>
  <si>
    <t>Комплект исследования в области нейро- и психофизиологии человека</t>
  </si>
  <si>
    <t>Общелабораторное оборудование и принадлежности</t>
  </si>
  <si>
    <t>6.4</t>
  </si>
  <si>
    <t>8.20</t>
  </si>
  <si>
    <t>8.21</t>
  </si>
  <si>
    <t>8.22</t>
  </si>
  <si>
    <t>8.23</t>
  </si>
  <si>
    <t>8.24</t>
  </si>
  <si>
    <t>8.25</t>
  </si>
  <si>
    <t>8.26</t>
  </si>
  <si>
    <t>8.27</t>
  </si>
  <si>
    <t>8.28</t>
  </si>
  <si>
    <t>8.29</t>
  </si>
  <si>
    <t>8.30</t>
  </si>
  <si>
    <t>8.31</t>
  </si>
  <si>
    <t>8.32</t>
  </si>
  <si>
    <t>8.33</t>
  </si>
  <si>
    <t>8.34</t>
  </si>
  <si>
    <t>8.35</t>
  </si>
  <si>
    <t>8.36</t>
  </si>
  <si>
    <t>8.37</t>
  </si>
  <si>
    <t>9.2</t>
  </si>
  <si>
    <t>9.3</t>
  </si>
  <si>
    <t>9.4</t>
  </si>
  <si>
    <t>9.5</t>
  </si>
  <si>
    <t>9.6</t>
  </si>
  <si>
    <t>9.7</t>
  </si>
  <si>
    <t>10.4</t>
  </si>
  <si>
    <t>10.5</t>
  </si>
  <si>
    <t>12</t>
  </si>
  <si>
    <t>12.1</t>
  </si>
  <si>
    <t>12.2</t>
  </si>
  <si>
    <t>12.3</t>
  </si>
  <si>
    <t>12.4</t>
  </si>
  <si>
    <t xml:space="preserve">Характеристики: 
количество страниц в месяц не менее 40 000;
тип печати: цветная;
максимальный формат: не менее A4;
Наличие: Wi-Fi 802.11n, RJ-45;
Скорость печати: не менее 25 стр/мин (Ч/б А4), не менее 25 стр/мин (Цветн. А4) 
Автоматическая двусторонняя печать: есть;
Поддержка: AirPrint, Прямая печать;
Тип сканера: планшетный/протяжный;
Устройство автоподачи оригиналов: двустороннее;
Объём лотка подачи бумаги: не менее 250 лист;
</t>
  </si>
  <si>
    <t xml:space="preserve">Робототехнический набор промежуточного  уровня </t>
  </si>
  <si>
    <t xml:space="preserve">Робототехнический набор промежуточного уровня предназначен для проектирования и конструирования подвижных программируемых моделей роботов и производственных механизмов. В состав набора должен входить программируемый контроллер, не менее 2х сервомоторов, датчики. Программирование должно осуществляться в среде блочно-графического типа. </t>
  </si>
  <si>
    <t>Мобильные мехатронные системы с техническим зрением</t>
  </si>
  <si>
    <t>Дополнительный набор должен содержать пластиковые конструктивные элементы и элементы механических передач для разработки механизированных моделей роботов и производственных механизмов, систему технического зрения обучаемую на распознавание цвета и геометрического примитива.</t>
  </si>
  <si>
    <t>Проектирование и конструирование мехатронных систем роботов</t>
  </si>
  <si>
    <t>Набор должен включать в себя электронные компоненты для разработки схемотехнических решений систем управления робототехническими комплексами, программируемый контроллер типа Arduino, программируемый одноплатный микрокомпьютер, привода и сервопривода различного типа. Набор предназначен для детального изучения различной элементной базы, применяемой для разработки систем управления робототехнических комплексов.  Должен содержать конструктивные элементы, привода, информационные и сенсорные устройства.</t>
  </si>
  <si>
    <t xml:space="preserve">Набор для проектирования сложных мехатронных систем учебных мобильных и промышленных роботов на основе металлических конструктивных элементов и металлических элементов механических передач. В состав набора входят двигатели постоянного тока с редукторами, сервопривода различных размеров, комплект omni-колес, комплект цилиндрических колес,  силовые управляющие модули, джойстик. Элементы для разработки конвейерных линий. Элементы для разработки малостепенных манипуляторов с захватными устройствами и точностью позиционирования до миллиметров. Шины повышенной проходимости. Отличительная особенность набора заключается в возможности разработки мобильных роботов, обладающих повышенной грузоподъемностью, оснащенных манипуляционными и захватными устройствами. </t>
  </si>
  <si>
    <t>Образовательный робототехнический комплект для создания автономных систем, набор для соревнований по мобильной робототехнике</t>
  </si>
  <si>
    <t>Учебный комплект на базе промышленного ангулярного манипуляционного робота</t>
  </si>
  <si>
    <t>Учебная ячейка на базе шестистепенного промышленного манипулятора, оснащенная дополнительным навесным оборудованием: иммитатор дуговой сварки, иммитатор лазерной сварки, электромеханический захват, пневматическая присоска, магнитный захват, инструмент для рисования на магнитной доске, система технического зрения. Поставляется в комплекте с CAM системой и учебно-методическим комплексом.</t>
  </si>
  <si>
    <t>Учебный комплект на базе манипуляционного робота SCARA</t>
  </si>
  <si>
    <t>Системы технического зрения</t>
  </si>
  <si>
    <t>Процессорный модуль для систем технического зрения</t>
  </si>
  <si>
    <t>Энергоэффективный вычислительный модуль с комплектом разработчика NVIDIA Jetson AGX Xavier Developer Kit или аналог для создания автономных роботов с искуственным интеллектом.</t>
  </si>
  <si>
    <t>Датчик считывания жестов.</t>
  </si>
  <si>
    <t>Датчик позволяет считывать жесты оптическим способом Leap Motion или аналог.</t>
  </si>
  <si>
    <t>HD Web-камера</t>
  </si>
  <si>
    <t>1080p при частоте 30 кадров в секунду</t>
  </si>
  <si>
    <t>Роутеры</t>
  </si>
  <si>
    <t>Для передачи данных с роботов на ноутбуки</t>
  </si>
  <si>
    <t>WI-FI-адаптеры</t>
  </si>
  <si>
    <t>Для подключения ноутбуков к высокочастотным Wi-Fi 5ГГц</t>
  </si>
  <si>
    <t>Удлинители usb</t>
  </si>
  <si>
    <t>Для подключения web-камер</t>
  </si>
  <si>
    <t>Ethernet-кабели</t>
  </si>
  <si>
    <t>Для подкюлчения ip-камер к роутеру</t>
  </si>
  <si>
    <t>IP-камеры</t>
  </si>
  <si>
    <t>Для применения видеозрения удаленно</t>
  </si>
  <si>
    <t>5.4.9</t>
  </si>
  <si>
    <t>Камера объемного зрения</t>
  </si>
  <si>
    <t>Для применения технологий объемного зрения</t>
  </si>
  <si>
    <t>В состав комплекта должен входить короб для хранения элементов, компрессор, пластиковая трубка, рессивер в сборе с лампами, распределитель 3/2, катушка, коннектор со светодиодом, кабель коннектора, 2 распределителя 5/2 моностабильные золотникового типа, 4 распределителя 5/2 бистабильные золотникового типа, 10 разъемов для распределителей 5/2, плита для распределителей 5/2, 3 заглушки для плиты распределителей, ножницы для пневматических пластиковых трубок, схват с паралельными губками,схват с неполным углом раскрытия, пневмоцилиндры двустороннего действия, направляющая для цилиндра, пневмоцилиндры с противоповоротной платформой, лампы для цилиндров, фланец передний, кронштейн, вилка, шаровой конечник, шаровой кран, регулятор давления, фильтр-реглятор, манометр предохранительный клапан, самозаклинивающиеся прямые соединения с металической цангой, самозаклинивающиеся Т-образные соединения с металической цангой, самозаклинивающиеся У-образные соединения с металической цангой, заглушки резьбовые, заглушки для цанги, дроссер с обратным клапаном для цилиндра, самозаклинивающиеся Г-образные соединения с метлической цангой, лента уплотнительная PTFE, отсечные клапана, коллекторы на 4 выхода, герконы, крепления геркона, глушители, дроссели с обратным каналом, блок питания.</t>
  </si>
  <si>
    <t>8.1.4</t>
  </si>
  <si>
    <t>8.1.5</t>
  </si>
  <si>
    <t>8.1.6</t>
  </si>
  <si>
    <t>8.1.7</t>
  </si>
  <si>
    <t>8.1.8</t>
  </si>
  <si>
    <t>8.1.9</t>
  </si>
  <si>
    <t>8.1.10</t>
  </si>
  <si>
    <t>8.1.11</t>
  </si>
  <si>
    <t>8.1.12</t>
  </si>
  <si>
    <t>8.1.13</t>
  </si>
  <si>
    <t>8.1.14</t>
  </si>
  <si>
    <t>8.1.15</t>
  </si>
  <si>
    <t>8.1.16</t>
  </si>
  <si>
    <t>8.1.17</t>
  </si>
  <si>
    <t>8.1.18</t>
  </si>
  <si>
    <t>8.1.19</t>
  </si>
  <si>
    <t>3 мм / 1,00 х 1,00 м </t>
  </si>
  <si>
    <t>8.1.20</t>
  </si>
  <si>
    <t>8.1.21</t>
  </si>
  <si>
    <t>Перчатки х/б с текстурированным латексным покрытием</t>
  </si>
  <si>
    <t>8.1.22</t>
  </si>
  <si>
    <t>8.1.23</t>
  </si>
  <si>
    <t>8.1.24</t>
  </si>
  <si>
    <t>Катушка 200 гр., 1мм</t>
  </si>
  <si>
    <t>8.1.25</t>
  </si>
  <si>
    <t>Сечение 0.5 кв. мм, КПСВВ</t>
  </si>
  <si>
    <t>8.1.26</t>
  </si>
  <si>
    <t>Провода соединительные (папа-папа)</t>
  </si>
  <si>
    <t>8.1.27</t>
  </si>
  <si>
    <t>8.1.28</t>
  </si>
  <si>
    <t>8.1.29</t>
  </si>
  <si>
    <t>8.1.30</t>
  </si>
  <si>
    <t>8.1.31</t>
  </si>
  <si>
    <t>8.1.32</t>
  </si>
  <si>
    <t>8.1.33</t>
  </si>
  <si>
    <t>8.1.34</t>
  </si>
  <si>
    <t>8.1.35</t>
  </si>
  <si>
    <t>Провода соединительные (мама-мама)</t>
  </si>
  <si>
    <t>8.1.36</t>
  </si>
  <si>
    <t>Провода соединительные (папа-мама)</t>
  </si>
  <si>
    <t>8.1.37</t>
  </si>
  <si>
    <t>Li-Po аккумуляторы 18650</t>
  </si>
  <si>
    <t>8.1.38</t>
  </si>
  <si>
    <t>Li-Po аккумуляторы</t>
  </si>
  <si>
    <t>8.1.39</t>
  </si>
  <si>
    <t>Зарядное устройство для Li-Po аккумуляторов</t>
  </si>
  <si>
    <t>Планшеты</t>
  </si>
  <si>
    <t>Для разработки мобильных приложений для ОС Android</t>
  </si>
  <si>
    <t>Телефоны</t>
  </si>
  <si>
    <t>Для создания роботов, управляемых смартфонами</t>
  </si>
  <si>
    <t>USB зарядный удлинитель</t>
  </si>
  <si>
    <t xml:space="preserve">Кабель USB Type-C </t>
  </si>
  <si>
    <t>Высокопроизводительные ноутбуки</t>
  </si>
  <si>
    <t>Для использования машинного обучения и видеозрения в проектной деятельности, по одному на команду</t>
  </si>
  <si>
    <t>Мини-компьютер для андроидных РТК</t>
  </si>
  <si>
    <t>Для интегрирования производительного компьютера в роботов</t>
  </si>
  <si>
    <t>Bluetooth клавиатура с тачпадом</t>
  </si>
  <si>
    <t>Для работы с одноплатными компьютерами</t>
  </si>
  <si>
    <t>По для offline программирования промышленных роботов без привязки к вендору.</t>
  </si>
  <si>
    <t>Дополнительное учебное оборудование</t>
  </si>
  <si>
    <t>Оловоотсосы</t>
  </si>
  <si>
    <t>Общего назначения</t>
  </si>
  <si>
    <t>Осциллографы</t>
  </si>
  <si>
    <t>Пинцеты</t>
  </si>
  <si>
    <t>Скальпели</t>
  </si>
  <si>
    <t>10.2.1</t>
  </si>
  <si>
    <t>10.2.2</t>
  </si>
  <si>
    <t>10.2.3</t>
  </si>
  <si>
    <t>2.17</t>
  </si>
  <si>
    <t>2.18</t>
  </si>
  <si>
    <t>2.19</t>
  </si>
  <si>
    <t>2.20</t>
  </si>
  <si>
    <t>2.21</t>
  </si>
  <si>
    <t>2.22</t>
  </si>
  <si>
    <t>2.23</t>
  </si>
  <si>
    <t>2.24</t>
  </si>
  <si>
    <t xml:space="preserve">Размер экрана по диагонали: не менее 1880 мм
Разрешение экрана: не менее 3840х2160 пикселей
Встроенные акустические системы: требуется
Количество одновременно распознаваемых касаний сенсорным экраном: не менее 20 касаний
Высота срабатывания сенсора экрана: не более 3 мм от поверхности экрана
Встроенные функции распознавания объектов касания (палец или безбатарейный стилус): требуется
Количество поддерживаемых безбатарейных стилусов одновременно: не менее 2 шт.
Возможность использования ладони в качестве инструмента стирания либо игнорирования касаний экрана ладонью: требуется
Интегрированный датчик освещенности для автоматической коррекции яркости подсветки: требуется
Возможность графического комментирования поверх произвольного изображения, в том числе от физически подключенного источника видеосигнала: требуется
Интегрированные функции вывода изображений с экранов мобильных устройств (на платформе Windows, MacOS, Android, ChromeOS), а также с возможностью интерактивного взаимодействия (управления) с устройством-источником: требуется
Интегрированный в пользовательский интерфейс функционал просмотра и работы с файлами основных форматов с USB-накопителей или сетевого сервера: требуется
</t>
  </si>
  <si>
    <t>Мобильное крепление для интерактивного комплекса</t>
  </si>
  <si>
    <t>Тип: мобильное металлическое крепление, обеспечивающее возможность напольной установки интерактивного комплекса с возможностью регулировки по высоте (в фиксированные положения)
Крепление должно обеспечивать устойчивость при работе с установленным интерактивным комплексом: требуется
Максимальный вес, выдерживаемый креплением: не менее 60 кг</t>
  </si>
  <si>
    <t>МФУ (Копир, принтер, сканер), А4, цветной, лазерный</t>
  </si>
  <si>
    <t>Примерный перечень оборудования для оснащения детского технопарка "Кванториум" по направлению "Автоквантум"</t>
  </si>
  <si>
    <t xml:space="preserve">Количество страниц в месяц не менее 70 000;
тип печати: цветная;
максимальный формат: не менее A3;
Наличие: Wi-Fi 802.11n, RJ-45;
Скорость печати: не менее 25 стр/мин (Ч/б А4), не менее 25 стр/мин (Цветн. А4) 
Автоматическая двусторонняя печать: есть;
Поддержка: AirPrint, Прямая печать;
Тип сканера: планшетный/протяжный;
Устройство автоподачи оригиналов: двустороннее;
Объём лотка подачи бумаги: не менее 250 лист
</t>
  </si>
  <si>
    <t>МФУ формата А3</t>
  </si>
  <si>
    <t>Примерный перечень оборудования для оснащения детского технопарка "Кванториум" по направлению "Аэроквантум" (самолеты)</t>
  </si>
  <si>
    <t xml:space="preserve">Экшн-камера </t>
  </si>
  <si>
    <t xml:space="preserve">Камера </t>
  </si>
  <si>
    <t xml:space="preserve">Передатчик </t>
  </si>
  <si>
    <t xml:space="preserve">Антенна RHCP/MMCX </t>
  </si>
  <si>
    <t xml:space="preserve">Антенна  RPSMA </t>
  </si>
  <si>
    <t>Монитор не более 7" с встроенной батареей</t>
  </si>
  <si>
    <t xml:space="preserve">Эпоксидная смола  + Отвердитель </t>
  </si>
  <si>
    <t xml:space="preserve">Программное обеспечение имитационного моделирования, позволяющая строить динамические модели, включая дискретные, непрерывные и гибридные, нелинейные и разрывные системы. </t>
  </si>
  <si>
    <t>Программное обеспечение для трехмерного проектирования</t>
  </si>
  <si>
    <t xml:space="preserve">Частота процессора: не менее 2200 МГц;
Количество ядер/потоков процессора: не менее 2/ не менее 4;
Литография процессора: не более 14нм;
Объём кэша L2/L3: не менее 512Кб/ не менее 3Мб;
ОС: предустановленная
ОЗУ: не ниже DDR4, объём не менее 6Гб;
Количество ячеек батареи: не менее 3;
Тип аккумуляторной батареи: Li-Ion;
Разрешение экрана: не менее 1920x1080;
Диагональ экрана ноутбука: не менее 15,6"
Тип жесткого диска: SSD/SSD+HDD
Суммарный объём жестких дисков: не менее 256Гб;
Мышь: в комплекте;
Замок kensington: в комплекте;
</t>
  </si>
  <si>
    <t xml:space="preserve">количество страниц в месяц не менее 40 000;
тип печати: цветная;
максимальный формат: не менее A4;
Наличие: Wi-Fi 802.11n, RJ-45;
Скорость печати: не менее 25 стр/мин (Ч/б А4), не менее 25 стр/мин (Цветн. А4) 
Автоматическая двусторонняя печать: есть;
Поддержка: AirPrint, Прямая печать;
Тип сканера: планшетный/протяжный;
Устройство автоподачи оригиналов: двустороннее;
Объём лотка подачи бумаги: не менее 250 лист;
</t>
  </si>
  <si>
    <t>Примерный перечень оборудования для оснащения детского технопарка "Кванториум" по направлению "Аэроквантум" (вертолеты)</t>
  </si>
  <si>
    <t>2.25</t>
  </si>
  <si>
    <t>2.26</t>
  </si>
  <si>
    <t xml:space="preserve">Эпоксидная смола + Отвердитель </t>
  </si>
  <si>
    <t>Инфракрасный дальномер (10-80 см)</t>
  </si>
  <si>
    <t xml:space="preserve">Лазерный дальномер </t>
  </si>
  <si>
    <t>Платформа для разработки на базе микроконтроллера ATmega328P</t>
  </si>
  <si>
    <t xml:space="preserve">Питание </t>
  </si>
  <si>
    <t>JR соединители</t>
  </si>
  <si>
    <t>Примерный перечень оборудования для оснащения детского технопарка "Кванториум" по направлению "Аэроквантум" (коптеры)</t>
  </si>
  <si>
    <t>Примерный перечень оборудования для оснащения детского технопарка "Кванториум" по направлению "Промробоквантум"</t>
  </si>
  <si>
    <t>Примерный перечень оборудования для оснащения детского технопарка "Кванториум" зона Ресепшн</t>
  </si>
  <si>
    <t xml:space="preserve">Место для сотрудника: не менее 1шт;
Комплект мебели должен включать в себя позиции, которые обеспечивают полноценное использование помещения в соответствии с концептуальными требованиями и учитывают специфику приобретаемого оборудования для комфортного размещения и эксплуатации. </t>
  </si>
  <si>
    <t xml:space="preserve">Характеристики: 
Частота процессора: не менее 2200 МГц;
Количество ядер/потоков процессора: не менее 2/ не менее 4;
Литография процессора: не более 14нм;
Объём кэша L2/L3: не менее 512Кб/ не менее 3Мб;
ОС: предустановленная;
ОЗУ: не ниже DDR4, объём не менее 6Гб;
Разрешение экрана: не менее 1920x1080;
Диагональ экрана компьютера/моноблока:не менее 21"/не менее 21";
Тип жесткого диска: HDD;
Суммарный объём жестких дисков: не менее 256Гб;
Клавиатура+мышь для компьютера/моноблока: в комплекте;
Гарнитура: в комплекте; предустановленное офисное программное обеспечение
</t>
  </si>
  <si>
    <t>Компьютер в сборе/моноблок с предустановленной операционной системой и офисным ПО</t>
  </si>
  <si>
    <t>Характеристики: 
количество страниц в месяц не менее 40 000;
тип печати: ч/б / цветная;
максимальный формат: не менее A4;
Наличие: Wi-Fi 802.11n, RJ-45;
Скорость печати: не менее 25 стр/мин (Ч/б А4), не менее 25 стр/мин (Цветн. А4) 
Автоматическая двусторонняя печать: есть;
Поддержка: AirPrint, Прямая печать;
Тип сканера: планшетный/протяжный;
Устройство автоподачи оригиналов: двустороннее;
Объём лотка подачи бумаги: не менее 250 лист</t>
  </si>
  <si>
    <t>Примерный перечень оборудования для оснащения детского технопарка "Кванториум" для персонала</t>
  </si>
  <si>
    <t>Рабочее место сотрудника: не менее 12;
Комплект мебели должен включать в себя позиции, которые обеспечивают полноценное использование помещения в соответствии с концептуальными требованиями и учитывают специфику приобретаемого оборудования для комфортного размещения и эксплуатации</t>
  </si>
  <si>
    <t>9</t>
  </si>
  <si>
    <t>Количество страниц в месяц не менее 40 000;
тип печати: ч/б / цветная;
максимальный формат: не менее A4;
Наличие: Wi-Fi 802.11n, RJ-45;
Скорость печати: не менее 25 стр/мин (Ч/б А4), не менее 25 стр/мин (Цветн. А4) 
Автоматическая двусторонняя печать: есть;
Поддержка: AirPrint, Прямая печать;
Тип сканера: планшетный/протяжный;
Устройство автоподачи оригиналов: двустороннее;
Объём лотка подачи бумаги: не менее 250 лист</t>
  </si>
  <si>
    <t>Примерный перечень оборудования для оснащения детского технопарка "Кванториум" зоны Коворкинг</t>
  </si>
  <si>
    <t>Тележка для ноутбуков</t>
  </si>
  <si>
    <t>Место для участника: не менее 16
Комплект мебели должен включать в себя позиции, которые обеспечивают полноценное использование помещения в соответствии с концептуальными требованиями и учитывают специфику приобретаемого оборудования для комфортного размещения и эксплуатации. Рекомендуется подбирать мебель, позволяющую переконфигурировать помещение под различные форматы работы</t>
  </si>
  <si>
    <t>Интерактивная трибуна</t>
  </si>
  <si>
    <t>Дисплей: не менее 23";
Сенсорный экран: есть;
Процессор: не менее Intel Core i3;
ОЗУ: не менее 4ГБ;
HDD/SSD: не менее 128Гб;</t>
  </si>
  <si>
    <t>Диагональ используемых панелей: не менее 55";
Количество панелей: 4;
Стойка напольная/настенные крепления для сборки видеостены: есть;
Характеристики панели: не менее 1920х1080, 500 кд/м.кв, 4000:1; 
Рамка панели: не более 2.3 м/1.2 мм;
Угол обзора панели: не менее 178°(Гориз.) / 178°(Верт.);</t>
  </si>
  <si>
    <t xml:space="preserve">Характеристики: 
Частота процессора: не менее 2200 МГц;
Количество ядер/потоков процессора: не менее 2/ не менее 4;
Литография процессора: не более 14нм;
Объём кэша L2/L3: не менее 512Кб/ не менее 3Мб;
ОС: предустановленная
ОЗУ: не ниже DDR4, объём не менее 6Гб;
Количество ячеек батареи: не менее 3;
Тип аккумуляторной батареи: Li-Ion;
Разрешение экрана: не менее 1920x1080;
Диагональ экрана ноутбука: не менее 15,6"
Тип жесткого диска: SSD/SSD+HDD
Суммарный объём жестких дисков: не менее 256Гб;
Мышь: в комплекте;
Замок kensington: в комплекте;
Гарнитура: в комплекте
</t>
  </si>
  <si>
    <t>Ноутбук с предустановленной ОС и офисным ПО</t>
  </si>
  <si>
    <t>10</t>
  </si>
  <si>
    <t>11</t>
  </si>
  <si>
    <t xml:space="preserve">Видеостена 2х2 </t>
  </si>
  <si>
    <t>Пакет прикладных программ для решения задач технических вычислений</t>
  </si>
  <si>
    <t>Примерный перечень оборудования для оснащения детского технопарка "Кванториум" зона Лекторий</t>
  </si>
  <si>
    <t>Количество мест для посетителей: не менее 60шт;
Комплект мебели должен включать в себя позиции, которые обеспечивают полноценное использование помещения в соответствии с концептуальными требованиями и учитывают специфику приобретаемого оборудования для комфортного размещения и эксплуатации</t>
  </si>
  <si>
    <t>Видеостена 2х2</t>
  </si>
  <si>
    <t>Система совместной работы</t>
  </si>
  <si>
    <t>Радиомикрофоны: не менее 1шт;
Тип микрофона: динамический;
Радиус действия: не менее 60м; 
Акустическая система 1шт:
Количество акустических динамиков: не менее 2шт;
Усилитель: при необходимости;
Микшерный пульт: не менее 2 входяших каналов и 1 исходящих</t>
  </si>
  <si>
    <t>Примерный перечень оборудования для оснащения детского технопарка "Кванториум" по направлению "Хайтек"</t>
  </si>
  <si>
    <t>3D-сканер ручной для сканирования объектов большого размера</t>
  </si>
  <si>
    <t>Профильное оборудование (базовый набор)</t>
  </si>
  <si>
    <t>Образовательный комплекс для изучения электропитания космического аппарата</t>
  </si>
  <si>
    <t>Профильное оборудование (расширенный набор)</t>
  </si>
  <si>
    <t>Набор для участия в соревнованиях КанСат Лиги Юниоров</t>
  </si>
  <si>
    <t>Для разработки системы спасения полезной нагрузки, для получения по радиоканалу параметров полета ракеты</t>
  </si>
  <si>
    <t>Стенд наземной отработки системы ориентации и стабилизации наноспутников формата CubeSat  ( опционально / на выбор )</t>
  </si>
  <si>
    <t>Для имитации магнитного поля вдоль траектории движения спутника по орбите</t>
  </si>
  <si>
    <t>Для создания светового потока, аналогичного излучению Солнца по мощности, параллельности и равномерности светового пятна</t>
  </si>
  <si>
    <t>Имитатор невесомости. Обеспечивает движение по трем степеням свободы</t>
  </si>
  <si>
    <t>Для проверки работы системы ориентации и стабилизации</t>
  </si>
  <si>
    <t>Удлинители USB 3.0 3-метровые</t>
  </si>
  <si>
    <t>Интерфейс: USB 3.0
Длина: не менее 3 м</t>
  </si>
  <si>
    <t>Удлинители USB 2.0 3-метровые</t>
  </si>
  <si>
    <t>Интерфейс: USB 2.0
Длина: не менее 3 м</t>
  </si>
  <si>
    <t>Кабели USB A - USB B 3-метровые</t>
  </si>
  <si>
    <t>Тип: USB A - USB B</t>
  </si>
  <si>
    <t xml:space="preserve">Осциллограф </t>
  </si>
  <si>
    <t>Тип: цифровой
Полоса пропускания: не менее 50 МГц
Количество каналов: не менее 4
Частота дискретизации: не менее 1 Гвыб/с
Особенности: наличие математических функций</t>
  </si>
  <si>
    <t>Аккумуляторы универсальные</t>
  </si>
  <si>
    <t>Емкость: не менее 3400 мАч
Напряжение: не менее 3,6 В
Ток: не более 5 А</t>
  </si>
  <si>
    <t>Типоразмер: АА
Емкость: не менее 2000 мАч</t>
  </si>
  <si>
    <t>Аккумуляторы Крона</t>
  </si>
  <si>
    <t>Типоразмер: НF8
Емкость: не менее 250 мАч</t>
  </si>
  <si>
    <t>Количество каналов: не менее 2
Количество регулируемых каналов: не менее 2
Диапазон тока и напряжения: 0…30 В / 0 … 3 А
Разрешение: 1 мВ /1 мА</t>
  </si>
  <si>
    <t>Весы</t>
  </si>
  <si>
    <t>Цена деления: не более 1г
НПВ: не менее 4кг</t>
  </si>
  <si>
    <t xml:space="preserve">Дрель аккумуляторная </t>
  </si>
  <si>
    <t>Тип: аккумуляторная
Тип аккумулятора: Li-Ion
Мах диаметр сверления по металлу: не менее 15
Мах диаметр сверления по дереву: не менее 20
Тип патрона: быстрозажимной</t>
  </si>
  <si>
    <t>Дрель 220В</t>
  </si>
  <si>
    <t>Тип: ударная
Тип патрона: ключевой
Мах диаметр сверления по металлу: не менее 13
Мах диаметр сверления по дереву: не менее 25</t>
  </si>
  <si>
    <t>Инструмент для зачистки провода от 0.2 до 0.8мм</t>
  </si>
  <si>
    <t>Канцелярский нож</t>
  </si>
  <si>
    <t>Нож 18 мм, металлический</t>
  </si>
  <si>
    <t>Компас</t>
  </si>
  <si>
    <t>Цена деления: не более 5 градусов
Время успокоения стрелки: не более 5 сек</t>
  </si>
  <si>
    <t>Набор губцевого инструмента</t>
  </si>
  <si>
    <t>Комплектация: плоскогубцы комбинированные, удлиненные прямые, удлиненные изогнутые, кусачки боковые, торцевые
Материал рабочей части: сталь
Материал ручек:тпрорезиненная</t>
  </si>
  <si>
    <t xml:space="preserve">Лазерная указка </t>
  </si>
  <si>
    <t>Форма луча: точка</t>
  </si>
  <si>
    <t>Лобзик</t>
  </si>
  <si>
    <t>Тип: электролобзик сетевой или аккумуляторный
Мах толщина дерева: не менее  40 мм
Мах толщина металла: не менее 5 мм</t>
  </si>
  <si>
    <t>Лупа с зажимом для проводов</t>
  </si>
  <si>
    <t>Лупа: увеличение х2.5 и х7.5
Наличие подсветки: да
Наличие подставки под паяльник: да</t>
  </si>
  <si>
    <t>Металлическая линейка</t>
  </si>
  <si>
    <t>Материал: металл
Длина: 1000мм</t>
  </si>
  <si>
    <t>Материал: металл
Длина: 600 мм</t>
  </si>
  <si>
    <t>Материал: металл
Длина: 300 мм</t>
  </si>
  <si>
    <t>Набор напильников по металлу</t>
  </si>
  <si>
    <t>Тип: по металлу
Количество предметов: не менее 3</t>
  </si>
  <si>
    <t>Настольная лампа</t>
  </si>
  <si>
    <t>Мощность: не менее 40 Вт</t>
  </si>
  <si>
    <t>4.21</t>
  </si>
  <si>
    <t xml:space="preserve">Ножницы по бумаге </t>
  </si>
  <si>
    <t>Длина: не менее 180 мм
Материал: сталь
Длина лезвия: не менее 78 мм</t>
  </si>
  <si>
    <t>4.22</t>
  </si>
  <si>
    <t>4.23</t>
  </si>
  <si>
    <t>Выходная мощность: не менее 120Вт
Производительность: не менее 180 куб.м/час
Уровень шума: не более 60Дб
Эффективность очистки для частиц 0.3мкм: не хуже 99%</t>
  </si>
  <si>
    <t>4.24</t>
  </si>
  <si>
    <t>Пила</t>
  </si>
  <si>
    <t>Назначение: по металлу
Длина полотна, мм: 300</t>
  </si>
  <si>
    <t>4.25</t>
  </si>
  <si>
    <t>Пинцет</t>
  </si>
  <si>
    <t>Пинцет прямой, 125 мм</t>
  </si>
  <si>
    <t>4.26</t>
  </si>
  <si>
    <t xml:space="preserve">Рулетки </t>
  </si>
  <si>
    <t>Длина, м: не менее 5</t>
  </si>
  <si>
    <t>4.27</t>
  </si>
  <si>
    <t>4.28</t>
  </si>
  <si>
    <t xml:space="preserve">Транспортир </t>
  </si>
  <si>
    <t>Длина разметки: не менее 10 см</t>
  </si>
  <si>
    <t>4.29</t>
  </si>
  <si>
    <t>Тип: цифровой
Длина, мм: не менее 150
Точность, мм: не более 0,03
Диапазон измерений, мм: 0-150
Шаг измерения, мм: не более 0.01</t>
  </si>
  <si>
    <t>4.30</t>
  </si>
  <si>
    <t>Тип опоры: на роликах
Размеры: не менее 700x1000 мм</t>
  </si>
  <si>
    <t>Учебное и лабораторное оборудование (доп. опции)</t>
  </si>
  <si>
    <t>3d-принтер</t>
  </si>
  <si>
    <t>1-портовый преобразователь USB-232/422/485 в USB MOXA UPORT 1110</t>
  </si>
  <si>
    <t xml:space="preserve">SDR-приемник </t>
  </si>
  <si>
    <t>Назначение: Приемник спутникового телевидения 
Поддержка: USB2.0, DAB, FM, RTL, SDR</t>
  </si>
  <si>
    <t>Антистатические настольные комплекты</t>
  </si>
  <si>
    <t>Размеры: не менее 60 х 90 см
Время стекания заряда от 5000 В до 50 В: не более 0,04 сек
Поверхностное и сквозное сопротивление: не менее 105 Ом</t>
  </si>
  <si>
    <t>Универсальное зарядное устройство</t>
  </si>
  <si>
    <t>Тип заряжаемых элементов: Ni-XX, Li-PO, Li-Ion, Li-Fe, Pb</t>
  </si>
  <si>
    <t>Поддержка следующих типоразмеров аккумуляторов: 
- Li-ion: 26650, 22650, 18650, 17670, 18490, 18500, 17500, 17355, 16340 (RCR123), 14500, 10440 
- Ni-MH/Ni-Cd: AA, AAA, A, SC, C, D</t>
  </si>
  <si>
    <t>Одноплатный компьютер Процессор: Broadcom BCM2835 ARM11 или аналог
Частота процессора: не менее 1 ГГц
WiFi/ Bluetooth контроллер: наличие
Оперативная память: не менее 512 Мб
microSD слот: наличие
mini-HDMI порт: наличие
Разъем microUSB: не менее 2</t>
  </si>
  <si>
    <t>Модуль GPS</t>
  </si>
  <si>
    <t>Модуль спутниковой навигации, Поддержка: SBAS (WAAS, EGNOS, MSAS, GAGAN)
Количество каналов позиционаривания: не менее 40 
Скорость обновления местоположения: не более 5Hz
Температурный режим работы: от -40 до 85°C
Разъем UART TTL: наличие
Сохранение настроек: да
Аккумулятор: наличие
Встроенная антенна: наличие
Совместимость с RoHS: да</t>
  </si>
  <si>
    <t>Микроконтроллер: ATmega32u4 или аналог
Объём Flash-памяти (кБ): не менее 32
Количество цифровых входов/выходов: не менее 20</t>
  </si>
  <si>
    <t>Панель солнечных батарей</t>
  </si>
  <si>
    <t>Тип: монокристаллическая
Мощность: не менее 20 Вт
Напряжение: не менее 12 В</t>
  </si>
  <si>
    <t>Солнечные элементы</t>
  </si>
  <si>
    <t>Количество солнечных элементов: не менее 30
Мощность СЭ (Вт): не менее 3
Напряжение в режиме КЗ: не менее 0.5 V</t>
  </si>
  <si>
    <t>Ручная радиостанция</t>
  </si>
  <si>
    <t xml:space="preserve">Для измерения тока без разрыва цепи, в которой измеряется ток и без электрического контакта с ней Датчик Холла: наличие
Механизм губок: никель-стальной
Максимальное значение постоянного/переменного тока: не менее 200 А 
Максимальное значение постоянного/ переменного напряжения: не менее 600В 
Базовая погрешнотсть при измерении постоянного напряжения: не более 1% 
Базовая погрешность при измерении переменного напряжения: не более 2% 
Базовая погрешность при измерении постоянного/ переменного тока: не более 2% 
Базовая погрешность при измерении сопротивления: не более 2% 
Звуковая прозвонка: наличие
Разрешение измерения тока: не более 10 мА </t>
  </si>
  <si>
    <t>Фен строительный</t>
  </si>
  <si>
    <t>Максимальная температура: не менее 300 °C        
Защита от перегрева: наличие
Регулировка температуры: наличие</t>
  </si>
  <si>
    <t>Тип камеры: компактная
Фокусное расстояние: 
- минимальное значение: не более 35 мм
- максимальное значение: не менее 170 мм
Оптический Zoom: не менее 6x
Диафрагма:
- минимальное значение: не более F3.2
- максимальное значение: не менее  F6.9
Общее число пикселов: не менее 20.5 млн
Auto ISO: наличие</t>
  </si>
  <si>
    <t>Чемодан с инструментом</t>
  </si>
  <si>
    <t>Ключи комбинированные: не менее 9
Шестигранные ключи: не менее 9
Молоток: наличие
Пассатижи: наличие
Комплект отверток: наличие
Ключ разводной: наличие
Комплект бит: наличие</t>
  </si>
  <si>
    <t>Штатив</t>
  </si>
  <si>
    <t>Максимальная нагрузка: не менее 2.5 кг
Минимальная рабочая высота: не более 50 см
Максимальная рабочая высота: не менее 130 см</t>
  </si>
  <si>
    <t>Набор крепежа согласно спецификации</t>
  </si>
  <si>
    <t>Полотна для электролобзика</t>
  </si>
  <si>
    <t>Тип: универсальные
Количество в наборе: не менее 5
Совместимость с электролобзиком: да</t>
  </si>
  <si>
    <t>Тип: одностороннее
Длина: 300мм</t>
  </si>
  <si>
    <t>Провод МГТФЭ 0.14</t>
  </si>
  <si>
    <t>Сечение: 0.14 мм
Рабочее переменное напряжение до 250В частотой 5000 Гц или 350В постоянного тока.
Температура эксплуатации от - 60 до + 220 градусов по Цельсию.</t>
  </si>
  <si>
    <t>Провод МГТФЭ 0.2</t>
  </si>
  <si>
    <t>Сечение: 0.2 мм
Рабочее переменное напряжение до 250В частотой 5000 Гц или 350В постоянного тока.
Температура эксплуатации от - 60 до + 220 градусов по Цельсию.</t>
  </si>
  <si>
    <t>Набор монтажных проводов</t>
  </si>
  <si>
    <t>Сечение провода: не менее 0,2мм²
Тип провода: многожильный
Количество цветов: не менее 2</t>
  </si>
  <si>
    <t>Тумблер ON-OFF (10A 250VAC) SPST 2P</t>
  </si>
  <si>
    <t>Тумблер с подсветкой ON-OFF (20A 12VDC) SPST 3P</t>
  </si>
  <si>
    <t>Функциональное назначение: переключатель тумблерный
Рабочее напряжение, В: 12
Рабочий ток,А: 20
Количество контактных групп: 1
Подсветка: есть
Способ монтажа: на панель
Алгоритм работы: on-off</t>
  </si>
  <si>
    <t>Тумблер ON-ON (3A 250VAC) SPDT 3P</t>
  </si>
  <si>
    <t>Функциональное назначение: переключатель тумблерный
Рабочее напряжение, В: 250
Рабочий ток,А: 3
Количество контактных групп: 1
Подсветка: нет
Способ монтажа: на панель
Алгоритм работы: on-on</t>
  </si>
  <si>
    <t>Тумблер ON-OFF-ON (3A 250VAC) DPDT 6P</t>
  </si>
  <si>
    <t>Функциональное назначение: переключатель тумблерный
Рабочее напряжение, В: 250
Рабочий ток,А: 3
Количество контактных групп: 2
Подсветка: нет
Способ монтажа: на панель
Алгоритм работы: on-off-on</t>
  </si>
  <si>
    <t>Тумблер ON-OFF-ON (1.5A 250VAC) SPDT 3P</t>
  </si>
  <si>
    <t>Функциональное назначение: переключатель тумблерный
Рабочее напряжение, В: 250
Рабочий ток,А: 1.5
Количество контактных групп: 1
Подсветка: нет
Способ монтажа: на панель
Алгоритм работы: on-off-on</t>
  </si>
  <si>
    <t>Тумблер MTL-101 A-2 на плату</t>
  </si>
  <si>
    <t>Функциональное назначение: переключатель тумблерный
Рабочее напряжение, В: 250
Рабочий ток,А: 1.5
Количество контактных групп: 1
Подсветка: нет
Способ монтажа: на плату
Алгоритм работы: on-off</t>
  </si>
  <si>
    <t>Переключатель движковый 6p.ON-ON 3A 250V</t>
  </si>
  <si>
    <t>Способ монтажа: под пайку
Тип исполнения: прямой
Количество контактных групп: 2
Количество контактов в контактной группе: 3
Алгоритм работы: 2xпереключающий
Сопротивление изолятора не менее,МОм: 100
Сопротивление контактов не более,Ом: 0.1
Рабочее напряжение,В: 250
Предельное напряжение,В: 1100 в переменного тока в теч 1 мин
Рабочий ток,А: 3
Рабочая температура,С: -50…55
Фиксация: есть</t>
  </si>
  <si>
    <t>Переключатель мини 3 конт. тип6</t>
  </si>
  <si>
    <t>Рабочий ток: 0.5A
Рабочее напряжение: 50В</t>
  </si>
  <si>
    <t>Переключатель черный ON-OFF (6A 250VAC) SPST 2P</t>
  </si>
  <si>
    <t>Функциональное назначение: переключатель клавишный
Цвет: черный
Подсветка: нет
Количество контактов в контактной группе: 2
Количество контактных групп: 1
Алгоритм работы: on-off
Рабочее напряжение,В: 250
Рабочий ток,А: 6
Предельное напряжение,В: 1500 в перем.тока в течение 1 мин</t>
  </si>
  <si>
    <t>Кнопка миниатюрная с фиксацией, 5.8х5.8 мм (0.1A 30VDC) (PS580L)</t>
  </si>
  <si>
    <t>Рабочий ток: 0.3А
Рабочее напряжение : 30В
Предельное напряжение: 250 В перем. тока
в течение 1 мин.</t>
  </si>
  <si>
    <t>Кисти для флюса</t>
  </si>
  <si>
    <t>Диаметр - 3 мм
Длина - 200 мм
Материал - стеклопластик</t>
  </si>
  <si>
    <t>Разъем DB25F</t>
  </si>
  <si>
    <t>Функциональное назначение: розетка
Форма контактов: прямые
Способ монтажа: пайка на кабель
Количество рядов: 2(обыч.плотности)
Количество контактов: 25
Материал корпуса: сталь.покрытая цинком или оловом
Материал изолятора: полистирол усиленный стекловолокном
Сопротивление изолятора не менее,МОм: 1000
Материал контактов: фосфористая бронза
Покрытие контактов: олово
Сопртивление контактов не более,Ом: 0.1
Предельный ток,А: 5
Предельное напряжение не менее,В: 1000 в перем.тока в течение 1 мин
Рабочая температура,°С: -55…105</t>
  </si>
  <si>
    <t>Разъем DB25M</t>
  </si>
  <si>
    <t>Функциональное назначение: вилка
Форма контактов: прямые
Способ монтажа: пайка на кабель
Количество рядов: 2(обыч.плотности)
Количество контактов: 25
Материал корпуса: сталь.покрытая цинком или оловом
Материал изолятора: полистирол усиленный стекловолокном
Сопротивление изолятора не менее,МОм: 1000
Материал контактов: фосфористая бронза
Покрытие контактов: олово
Сопртивление контактов не более,Ом: 0.1
Предельный ток,А: 5
Предельное напряжение не менее,В: 1000 в перем.тока в течение 1 мин
Рабочая температура,°С: -55…105</t>
  </si>
  <si>
    <t>Марка: ПОС61
Толщина: не менее 1 мм
Наличие канифоли: да</t>
  </si>
  <si>
    <t>Флюс</t>
  </si>
  <si>
    <t>Тип: спирто-канифольный (СКФ)</t>
  </si>
  <si>
    <t>Компаунд</t>
  </si>
  <si>
    <t>Время полной вулканизации: не более 72 ч
Жизнеспособность: не менее 1.05 ч
Цвет: прозрачный</t>
  </si>
  <si>
    <t>Изолента разных цветов</t>
  </si>
  <si>
    <t>Диапазон рабочих температур: – 50°С +80°С
Толщина изоленты: не менее 0,15 мм
Комплектация: синий, черный, красный, зеленый, желтый, белый, желто-зеленый.</t>
  </si>
  <si>
    <t>Скотч обычный</t>
  </si>
  <si>
    <t xml:space="preserve">Плотность (мкм): не менее 40 
Ширина, мм: не менее 50 
Цвет клейкой ленты: прозрачный </t>
  </si>
  <si>
    <t>Ширина клейкой ленты: не менее 48 мм
Тип клейкой ленты:        малярная (бумажная)
Плотность: не мене 130 мкм
Ширина, мм: не менее 48</t>
  </si>
  <si>
    <t>Максимальный вес предмета для монтажных клейких лент: не менее 500 г
Тип клейкой ленты: монтажная (двусторонняя)
Основа: полипропиленовая
Плотность: не менее 80 мкм
Ширина, мм:  не менее 38</t>
  </si>
  <si>
    <t>Запасные лампы для прожекторов-имитаторов солнца</t>
  </si>
  <si>
    <t>Тип лампы: Галогенная
Тип цоколя: GX16d
Мощность, Вт: 1000
Напряжение, В: 230</t>
  </si>
  <si>
    <t>Функциональное назначение: набор клемм
Наличие изоляции: есть
Количество цветов: не менее 2</t>
  </si>
  <si>
    <t>Разъем типа "банан", цвет черный</t>
  </si>
  <si>
    <t>Вид разъема: штекер
Цвет: черный
Способ монтажа: на кабель</t>
  </si>
  <si>
    <t>Разъем типа "банан", цвет красный</t>
  </si>
  <si>
    <t>Вид разъема: штекер
Цвет: красный
Способ монтажа: на кабель</t>
  </si>
  <si>
    <t>Набор зажимов типа "крокодил"</t>
  </si>
  <si>
    <t>Тип: изоляция поверх зажима
Рабочий ток, А: 5</t>
  </si>
  <si>
    <t>Наждачная бумага ГОСТ Р80</t>
  </si>
  <si>
    <t>Зернистость: Р80
Материал основания: ткань</t>
  </si>
  <si>
    <t>Наждачная бумага ГОСТ Р180</t>
  </si>
  <si>
    <t>Материал основания: ткань
Зернистость: Р180</t>
  </si>
  <si>
    <t>Наждачная бумага ГОСТ Р320</t>
  </si>
  <si>
    <t>Материал основания: водостойкая бумага
Зернистость: Р320</t>
  </si>
  <si>
    <t>Наждачная бумага ГОСТ Р1000</t>
  </si>
  <si>
    <t>Материал основания: водостойкая бумага
Зернистость: Р1000</t>
  </si>
  <si>
    <t>Назначение: для склеивания пвх, дерева, резины, бумаги, пластика, поролона, стекла, оргстекла и керамики
Тип: универсальный</t>
  </si>
  <si>
    <t>Тип: универсальный</t>
  </si>
  <si>
    <t xml:space="preserve">Набор прокладок резиновых </t>
  </si>
  <si>
    <t>Минимальный диаметр прокладки: не более 10 мм
Максимальный диаметр прокладки: не менее 30 мм
Количество в наборе: не менее 200 шт</t>
  </si>
  <si>
    <t>Материал изготовления: металл
Длина: не менее 30 мм
Количество в упаковке: не менее 200 шт.</t>
  </si>
  <si>
    <t xml:space="preserve">Бумага для флипчарта </t>
  </si>
  <si>
    <r>
      <t xml:space="preserve">Размер блока: 67.5х98 см
Количество листов в блоке: не менее 50 шт.
Цвет:   </t>
    </r>
    <r>
      <rPr>
        <b/>
        <sz val="12"/>
        <color theme="1"/>
        <rFont val="Times New Roman"/>
        <family val="1"/>
        <charset val="204"/>
      </rPr>
      <t>белый в клетку</t>
    </r>
    <r>
      <rPr>
        <sz val="12"/>
        <color theme="1"/>
        <rFont val="Times New Roman"/>
        <family val="1"/>
        <charset val="204"/>
      </rPr>
      <t xml:space="preserve">
Плотность материала блока: не менее 80 г/кв.м</t>
    </r>
  </si>
  <si>
    <t>Бумага для флипчарта</t>
  </si>
  <si>
    <r>
      <t xml:space="preserve">Размер блока: 67.5х98 см
Количество листов в блоке: не менее 50 шт.
Цвет:   </t>
    </r>
    <r>
      <rPr>
        <b/>
        <sz val="12"/>
        <color theme="1"/>
        <rFont val="Times New Roman"/>
        <family val="1"/>
        <charset val="204"/>
      </rPr>
      <t>белый</t>
    </r>
    <r>
      <rPr>
        <sz val="12"/>
        <color theme="1"/>
        <rFont val="Times New Roman"/>
        <family val="1"/>
        <charset val="204"/>
      </rPr>
      <t xml:space="preserve">
Плотность материала блока: не менее 80 г/кв.м</t>
    </r>
  </si>
  <si>
    <t>Маркеры для флипчарта</t>
  </si>
  <si>
    <t>Количество в упаковке: не менее 4 шт
Количество цветов: не менее 2</t>
  </si>
  <si>
    <t>Dynema - нить</t>
  </si>
  <si>
    <t>Набор металлопроката</t>
  </si>
  <si>
    <t>Оргстекло листовое, толщина 3 мм</t>
  </si>
  <si>
    <t>Тип: экструзионное или поликарбонат
Цвет: прозрачный
Толщина: 3 мм</t>
  </si>
  <si>
    <t>Оргстекло листовое, толщина 5 мм</t>
  </si>
  <si>
    <t>Тип: экструзионное или поликарбонат
Цвет: прозрачный
Толщина: 5 мм</t>
  </si>
  <si>
    <t>Лист ПВХ, толщина 2 мм</t>
  </si>
  <si>
    <t>Тип ПВХ: жёсткий
Толщина: не более 2 мм
Размер: не менее 1500х1500</t>
  </si>
  <si>
    <t>Лист ПВХ, толщина 5 мм</t>
  </si>
  <si>
    <t>Тип ПВХ: жёсткий
Толщина: не менее 5 мм
Размер: не менее 1500х1500</t>
  </si>
  <si>
    <t>Запчасти и расходники для конструктора моделей спутников</t>
  </si>
  <si>
    <t>Перчатки антистатические</t>
  </si>
  <si>
    <t>пара</t>
  </si>
  <si>
    <t>Набор выводных резисторов CF-25, 10 Ом-91 Ом</t>
  </si>
  <si>
    <t>Тип компонентов в наборе: выводной
Штук каждого номинала в наборе: не менее 10
Номин.мощность,Вт: 0.25
Количество номиналов: не менее 24</t>
  </si>
  <si>
    <t>Набор выводных резисторов CF-25, 1 Ом-9,1 Ом</t>
  </si>
  <si>
    <t>Время отверждения: не более 24 ч
Жизнеспособность клея: не менее 1,5 ч</t>
  </si>
  <si>
    <t>Фумлента</t>
  </si>
  <si>
    <t>Ширина: не менее 19 мм
Толщина: не менее 0,2 мм</t>
  </si>
  <si>
    <t xml:space="preserve">Пластиковые контейнеры на 10 литров </t>
  </si>
  <si>
    <t>Объем: не менее 10 литров
Материал: пластик
Наличие крышки: да</t>
  </si>
  <si>
    <t xml:space="preserve">Пластиковые контейнеры на 20 литров </t>
  </si>
  <si>
    <t>Объем: не менее 20 литров
Материал: пластик
Наличие крышки: да</t>
  </si>
  <si>
    <t xml:space="preserve">Пластиковые контейнеры на 30 литров </t>
  </si>
  <si>
    <t>Объем: не менее 30 литров
Материал: пластик
Наличие крышки: да</t>
  </si>
  <si>
    <t>Прозрачные контейнеры для хранения приборов</t>
  </si>
  <si>
    <t>Объем: не менее 36 л
Длина, мм: не менее 500
Материал: пластик</t>
  </si>
  <si>
    <t>Контейнеры для крепежа</t>
  </si>
  <si>
    <t>Контейнеры для хранения приборов и материалов</t>
  </si>
  <si>
    <t>Примерный перечень оборудования для оснащения детского технопарка "Кванториум" по направлению "Космоквантум"</t>
  </si>
  <si>
    <t>Практикумы по спутникостроению на команды по 3-5 учащихся</t>
  </si>
  <si>
    <t>Вводный курс по механическим конструкциям в невесомости на 15 учащихся</t>
  </si>
  <si>
    <t xml:space="preserve">Программное обеспечение симулятора космических полетов с режимом соревнований </t>
  </si>
  <si>
    <t xml:space="preserve">Практикумы по спутникостроению на команды по 3-5 учащихся
</t>
  </si>
  <si>
    <t xml:space="preserve">Изучение ракет и реактивной тяги,  принципов работы и устройства ракет, видах полезной нагрузки и систем спасения. </t>
  </si>
  <si>
    <t xml:space="preserve">Расходные материалы к курсу космической профориентации на 15 учащихся
</t>
  </si>
  <si>
    <t>Ноутбук преподавателя</t>
  </si>
  <si>
    <t xml:space="preserve">Частота процессора: не менее 2200 МГц;
Количество ядер/потоков процессора: не менее 2/ не менее 4;
Литография процессора: не более 14нм;
Объём кэша L2/L3: не менее 512Кб/ не менее 3Мб;
ОС: предустановленная
ОЗУ: не ниже DDR4, объём не менее 6Гб;
Количество ячеек батареи: не менее 3;
Тип аккумуляторной батареи: Li-Ion;
Разрешение экрана: не менее 1920x1080;
Диагональ экрана ноутбука: не менее 15,6"
Тип жесткого диска: SSD/SSD+HDD
Суммарный объём жестких дисков: не менее 256Гб;
Мышь: в комплекте;
Замок kensington: в комплекте
</t>
  </si>
  <si>
    <t xml:space="preserve">Частота процессора: не менее 2400 МГц;
Количество ядер/потоков процессора: не менее 2/ не менее 4;
Литография процессора: не более 14нм;
Объём кэша L2/L3: не менее 512Кб/ не менее 3Мб;
ОС: предустановленная
ОЗУ: не ниже DDR4, объём не менее 6Гб;
Количество ячеек батареи: не менее 3;
Тип аккумуляторной батареи: Li-Ion;
Разрешение экрана: не менее 1920x1080;
Диагональ экрана ноутбука: не менее 15,6"
Тип жесткого диска: SSD/SSD+HDD
Суммарный объём жестких дисков: не менее 256Гб;
Мышь: в комплекте;
Замок kensington: в комплекте
</t>
  </si>
  <si>
    <t xml:space="preserve">Одноплатный компьютер со встроенным модулем Bluetooth и Wi-Fi
</t>
  </si>
  <si>
    <t>Учебное оборудование (опционально)</t>
  </si>
  <si>
    <t>Двухсторонний  скотч</t>
  </si>
  <si>
    <t>Двухсторонний скотч</t>
  </si>
  <si>
    <t>Стереомикроскоп системы Грена на реечном штативе с тринокулярным тубусом для манипуляций с объектами, препаровальной работы, оценочного просмотра. Диапазон трансфокации 1:7.8. Рабочее расстояние 110 мм. Светодиодный кольцевой осветитель,  цветная цифровая камера, программное обеспечение, рабочая станция.</t>
  </si>
  <si>
    <t>Оптический эргономичный бинокулярный биологический микроскоп. Компактный виброустойчивый дизайн для комфортного размещения на учебных столах. Конструкция штатива с широким "окном" в тыльной части для возможности работы с перевернутым на 180 градусов тубусом для контроля преподавателем работы обучаемых. Набор объективов планахроматов увеличением 100х, 40х, 10х, 4х,  объект микрометр- цена деления 0,01 мм</t>
  </si>
  <si>
    <t>Клей ПВА, 250 гр</t>
  </si>
  <si>
    <t>Композитный материал, 8 кг</t>
  </si>
  <si>
    <t>Связующий материал для 3 д принтера, 1 л</t>
  </si>
  <si>
    <t>PLA пластик красный</t>
  </si>
  <si>
    <t>PLA пластик черный</t>
  </si>
  <si>
    <t>PLA пластик оранжевый</t>
  </si>
  <si>
    <t xml:space="preserve">PLA пластик бирюзовый </t>
  </si>
  <si>
    <t>диаметр нити зависит от приобретаемых моделей 3д принтеров</t>
  </si>
  <si>
    <t>PLA пластик 2.85мм белый</t>
  </si>
  <si>
    <t>PLA пластик 2.85мм серебристый</t>
  </si>
  <si>
    <t>PLA пластик 2.85мм натуральный</t>
  </si>
  <si>
    <t>PVA пластик 2.85мм натуральный</t>
  </si>
  <si>
    <t>2.2.17</t>
  </si>
  <si>
    <t xml:space="preserve">МФУ </t>
  </si>
  <si>
    <t xml:space="preserve">Характеристики: 
количество страниц в месяц не менее 70 000;
тип печати: цветная;
максимальный формат: не менее A3;
Наличие: Wi-Fi 802.11n, RJ-45;
Скорость печати: не менее 25 стр/мин (Ч/б А4), не менее 25 стр/мин (Цветн. А4) 
Автоматическая двусторонняя печать: есть;
Поддержка: AirPrint, Прямая печать;
Тип сканера: планшетный/протяжный;
Устройство автоподачи оригиналов: двустороннее;
Объём лотка подачи бумаги: не менее 250 лист
</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</si>
  <si>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</si>
  <si>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</si>
  <si>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</si>
  <si>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</si>
  <si>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</si>
  <si>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</si>
  <si>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</si>
  <si>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</si>
  <si>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</si>
  <si>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</si>
  <si>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</si>
  <si>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</si>
  <si>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</si>
  <si>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</si>
  <si>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</si>
  <si>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</si>
  <si>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</si>
  <si>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</si>
  <si>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</si>
  <si>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</si>
  <si>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</si>
  <si>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</si>
  <si>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</si>
  <si>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</si>
  <si>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Высокопроизводительная графическая станция c предустановленной ОС</t>
  </si>
  <si>
    <t>Столы для компьютеров и планшетов</t>
  </si>
  <si>
    <t xml:space="preserve">Карта памяти </t>
  </si>
  <si>
    <t>Накопитель для хранения информации</t>
  </si>
  <si>
    <t xml:space="preserve">Пластик для 3D-принтера </t>
  </si>
  <si>
    <t>9.2.1</t>
  </si>
  <si>
    <t>9.2.2</t>
  </si>
  <si>
    <t>9.2.3</t>
  </si>
  <si>
    <t>9.2.4</t>
  </si>
  <si>
    <t>9.2.5</t>
  </si>
  <si>
    <t>9.3.1</t>
  </si>
  <si>
    <t>9.3.2</t>
  </si>
  <si>
    <t>9.3.3</t>
  </si>
  <si>
    <t>9.3.4</t>
  </si>
  <si>
    <t>10.1.10</t>
  </si>
  <si>
    <t>Комплект полей для занятий робототехникой и соревнований роботов</t>
  </si>
  <si>
    <t>Программируемый контроллер на базе ATmega 2560</t>
  </si>
  <si>
    <t>Программируемый контроллер на базе ATmega328</t>
  </si>
  <si>
    <t>Отладочная плата, адаптированная для работы с макетными платами</t>
  </si>
  <si>
    <t>Примерный перечень оборудования для оснащения детского технопарка "Кванториум" по направлению "Геоквантум"</t>
  </si>
  <si>
    <t>Образовательное робототехническое практическое пособие для знакомства с космонавтикой</t>
  </si>
  <si>
    <t>Конструктор наноспутника (на выбор)</t>
  </si>
  <si>
    <t>Телескоп (на выбор)</t>
  </si>
  <si>
    <t xml:space="preserve">Программно-аппаратный учебный комплекс для школьников  для аэросъёмки </t>
  </si>
  <si>
    <t>Программно-аппаратный учебный комплекс для космосъёмки</t>
  </si>
  <si>
    <t>Программно-аппаратный учебный комплекс для школьников для проведения городских исследований</t>
  </si>
  <si>
    <t xml:space="preserve">Базовый комплект наглядных пособий и методических материалов по геоинформатике </t>
  </si>
  <si>
    <t>Точность (СКО на 1 км двойного хода) не более 0,7 мм
Точность измерения высоты для одного измерения на 30 м не более 0,4 мм
Увеличение не менее 30X
Крепление К обычному штативу или штативу с шаровой головкой</t>
  </si>
  <si>
    <t xml:space="preserve">Компьютерное, периферийное и презентационное оборудование базового комплекта "Геоквантум" </t>
  </si>
  <si>
    <t>3.3.2</t>
  </si>
  <si>
    <t>3.3.3</t>
  </si>
  <si>
    <t>3.3.4</t>
  </si>
  <si>
    <t>3.3.5</t>
  </si>
  <si>
    <t>3.3.6</t>
  </si>
  <si>
    <t>3.3.7</t>
  </si>
  <si>
    <t>3.3.8</t>
  </si>
  <si>
    <t>3.3.9</t>
  </si>
  <si>
    <t>3.3.10</t>
  </si>
  <si>
    <t>Многофункциональный графический редактор для обработки изображений, "проявки цифровых негативов" (работа с RAW форматами фотографий), работы с HDR-фотографиями и т.д.</t>
  </si>
  <si>
    <t>Система для визуализации многомерных геопространственных данных для просмотра высокодетализированных фотореалистичных 3D моделей неограничено большого размера в формате TLS (Agisoft Tiled Model), загрузки и анализа ортофотопланов и цифровых моделей местности в GeoTIFF и Sputnik KMZ, измерения длины, высоты, площади, объёмы и их разности, построения профилей, карт уклонов и TIN-модели</t>
  </si>
  <si>
    <t xml:space="preserve">Лазерный гравер, обеспечивающий высокоскоростную гравировку и резку </t>
  </si>
  <si>
    <t>Лабораторный источник питания программируемый 1 кан, до 30 В, до 5 А</t>
  </si>
  <si>
    <t xml:space="preserve">Набор метчиков и плашек в пластиковом кейсе, 40 предметов </t>
  </si>
  <si>
    <t>Точило c плоской лентой</t>
  </si>
  <si>
    <t>Периферийная система контроля доступа к оборудованию, осуществляет контроль функционирования оборудования, доступ компетентных сотрудников, учет рабочего времени станка, обеспечивает безопасность работы оборудования в том числе с ОЗВ</t>
  </si>
  <si>
    <t>Дополнительные системы выбираются опционально на сумму не превышающую указанную</t>
  </si>
  <si>
    <t>для печати чертежей, фото большого формата Дополнительное устройство выбираются опционально на сумму не превышающую указанную</t>
  </si>
  <si>
    <t>Стойка для безопасного и комфортного размещения ПК</t>
  </si>
  <si>
    <t>Стойка для безопасного и комфортного размещения оператора</t>
  </si>
  <si>
    <t>Стол для безопасного и комфортного размещения оборудования</t>
  </si>
  <si>
    <t>Стеллаж</t>
  </si>
  <si>
    <t>Съемка видео 360 тремя широкоугольными линзами, запись объёмного стереозвучания, создание панорамных фото и видео на глубине до 10 м</t>
  </si>
  <si>
    <t>Съемка видео 360 двумя широкоугольными линзами, съемка видео 360 быстродвижущихся объектов, потоковая трансляция панорамного видео в сеть</t>
  </si>
  <si>
    <t>Использование VR приложений: взаимодействие с системой с помощью контроллеров</t>
  </si>
  <si>
    <t>Гофрокартон для макетирования</t>
  </si>
  <si>
    <t>Графическая станция с предустановленной ОС и офисным ПО для обучающихся</t>
  </si>
  <si>
    <t>Конструктор для изучения основ электроники, схемотехники энергетики</t>
  </si>
  <si>
    <t>Изучение принципа получения электроэнергии из энергии солнечного излучения, с системой ее последующего использования для получения водорода.</t>
  </si>
  <si>
    <t>Проектная деятельность и изучение принципов работы проточных батарей. На сегодняшний момент - это один из самых перспективных способов долговременного накопления и автономного электроснабжения стационарных систем</t>
  </si>
  <si>
    <t>Учебно-методический комплекс для изучения накопителей электроэнергии</t>
  </si>
  <si>
    <t>Ресурсный набор для реализации проектов с топливными элементами мощностью до 1 Вт</t>
  </si>
  <si>
    <t>Ресурсный набор для реализации детских проектов с топливными элементами мощностью до 1 Вт</t>
  </si>
  <si>
    <t>Ресурсный набор для реализации  проектов с топливными элементами мощностью до 200 Вт</t>
  </si>
  <si>
    <t xml:space="preserve">Система по глубокому исследованию принципов солнечной энергетики и ветроэлектрогенерации. </t>
  </si>
  <si>
    <t>Комбинированный набор по фотовольтаике</t>
  </si>
  <si>
    <t>Набор аксессуаров квадрокоптера для проведения видеосъемки, необходим для удобной транспортировки коптера к месту съемки</t>
  </si>
  <si>
    <t>Сервомашинка цифровая с металлическими шестернями весом не более 75 гр. и усилием не менее 6 кг. Предназначены для управления отклоняемыми поверхностями БПЛА (элероны, рули высоты и направления)</t>
  </si>
  <si>
    <t>Электрические соединители</t>
  </si>
  <si>
    <t>Программатор для контролера</t>
  </si>
  <si>
    <t>3D-сканер ручной для создания моделей сложной формы</t>
  </si>
  <si>
    <t>Набор маркеров профессиональных (72 шт)</t>
  </si>
  <si>
    <t>Цифровой зеркальный фотоаппарат</t>
  </si>
  <si>
    <t xml:space="preserve">Общее число пикселов не менее 20.9 млн, число эффективных пикселов - не менее 20.2 млн
</t>
  </si>
  <si>
    <t xml:space="preserve">объектив 24-70 2.8 </t>
  </si>
  <si>
    <t>SD, SDHC, SDXC не менее 128Gb</t>
  </si>
  <si>
    <t xml:space="preserve">Заправки к маркерам профессиональным </t>
  </si>
  <si>
    <t>Габариты не более 486 × 350 × 82 мм
Габариты (планшета) не более 430 × 287 × 8 мм
Вес (без упаковки) не более 1,3 кг
Формат рабочей области не менее A4
Количество уровней нажима не менее 8192</t>
  </si>
  <si>
    <t>ЖК-монитор с диагональю не менее 27"
тип матрицы экрана TFT AH-IPS
разрешение 2560x1440 (16:9)
подсветка без мерцания (Flicker-Free)
подключение: HDMI, MHL, DisplayPort, Mini DisplayPort
яркость 350 кд/м2
контрастность 1000:1
время отклика 8 мс
USB-хаб</t>
  </si>
  <si>
    <t>Светильник LED</t>
  </si>
  <si>
    <t>Дополнительное профильное оборудование (в случае отсутствия в Хайтеке)</t>
  </si>
  <si>
    <t>Обеспечение напыления металлических слоев (Au, Ag, Pa, Pt)</t>
  </si>
  <si>
    <t>Примерный перечень оборудования для оснащения детского технопарка "Кванториум" по направлению "Наноквантум"</t>
  </si>
  <si>
    <t>ПО для 3Д моделирования</t>
  </si>
  <si>
    <t>Фрезер учебный с ЧПУ с принадлежностями</t>
  </si>
  <si>
    <t>Мебель и оборудование для аудитории</t>
  </si>
  <si>
    <t xml:space="preserve">Дополнительное оборудование </t>
  </si>
  <si>
    <t>Наименование раздела Мебель</t>
  </si>
  <si>
    <t>Магниты для доски</t>
  </si>
  <si>
    <t>Набор тренерских маркеров (13 цветов)</t>
  </si>
  <si>
    <t>Набор чернил для заправки маркеров</t>
  </si>
  <si>
    <t>Бумага для флипчартов</t>
  </si>
  <si>
    <t>Бумага А4</t>
  </si>
  <si>
    <t>Прямоугольные карты с клейкой стороной</t>
  </si>
  <si>
    <t>Метки для голосования</t>
  </si>
  <si>
    <t>Карандаш чернографитный НВ заточенный с ластиком</t>
  </si>
  <si>
    <t>Кнопки силовые</t>
  </si>
  <si>
    <t>Линейка 40 см пластиковая</t>
  </si>
  <si>
    <t>Ножницы 210 мм с пластиковыми прорезиненными анатомическими ручками </t>
  </si>
  <si>
    <t>Трафарет геометрических фигур</t>
  </si>
  <si>
    <t>Линейка офицерская</t>
  </si>
  <si>
    <t>Тела геометрические</t>
  </si>
  <si>
    <t>Пластилин цветной</t>
  </si>
  <si>
    <t>Спички хозяйственные в уп. по 40 шт.</t>
  </si>
  <si>
    <t>Циркуль</t>
  </si>
  <si>
    <t>Модерационная складная доска</t>
  </si>
  <si>
    <t>Расходные материалы для направления Математика</t>
  </si>
  <si>
    <t>13</t>
  </si>
  <si>
    <t>Лабораторный стенд для изучения геометрии передней оси автомобиля</t>
  </si>
  <si>
    <t>Набор демонстрационных стендов для изучения геометрии передней подвески и рулевого управления автомобиля, в составе:</t>
  </si>
  <si>
    <t>Разрезная модель двигателя легкового автомобиля малого класса отечественного производства в сборе с механической коробкой передач</t>
  </si>
  <si>
    <t xml:space="preserve">Разрезная модель двухрядного двигателя легкового автомобиля среднего класса иностранного производства в сборе с автоматической коробкой передач </t>
  </si>
  <si>
    <t>Роботизированная автоматическая коробка передач легкового автомобиля (разрезная модель)</t>
  </si>
  <si>
    <t>Бесступенчатая автоматическая коробка передач легкового автомобиля (разрезная модель)</t>
  </si>
  <si>
    <t>Учебный набор для обучения и построения моделей механизмов и машин</t>
  </si>
  <si>
    <t>Дополнительный набор для построения  базовых механизмов и сложных пневматических моделей</t>
  </si>
  <si>
    <t>Электродвигатель мощный со встроенным редуктором</t>
  </si>
  <si>
    <t>Комплект беспилотного робомобиля для образовательных целей</t>
  </si>
  <si>
    <t>Образовательный комплект для сборки модели автомобиля с компьютерным зрением</t>
  </si>
  <si>
    <t>Участие в робототехнических соревнованиях с автомобильной тематикой</t>
  </si>
  <si>
    <t>Дрель-шуруповёрт</t>
  </si>
  <si>
    <t xml:space="preserve">Контейнер полимерный вкладываемый, Размеры: 490x330x140мм </t>
  </si>
  <si>
    <t xml:space="preserve">Крышка контейнера Размеры: 490x330мм </t>
  </si>
  <si>
    <t>Плата на основе двух микропроцессоров ARM Cortex, акселерометр, магнитометр, термометр, Bluetooth, microUSB. Для обучения программированию на JavaScript и microPython</t>
  </si>
  <si>
    <t>2.4.5</t>
  </si>
  <si>
    <t>2.4.6</t>
  </si>
  <si>
    <t>2.4.7</t>
  </si>
  <si>
    <t>2.4.8</t>
  </si>
  <si>
    <t>2.4.9</t>
  </si>
  <si>
    <t>2.4.10</t>
  </si>
  <si>
    <t>2.4.11</t>
  </si>
  <si>
    <t>2.4.12</t>
  </si>
  <si>
    <t>2.4.13</t>
  </si>
  <si>
    <t>2.4.14</t>
  </si>
  <si>
    <t>Учебно-методический набор «Высокие давления» с микроскопом</t>
  </si>
  <si>
    <t>Учебный набор для работы с высокими статическими давлениями до 2 ГПа, состоящий из камеры высокого давления, микроскопа со 100-кратным увеличением и возможностью видеофиксации и набора образцов с визуально наблюдаемыми фазовыми переходами.</t>
  </si>
  <si>
    <t>Рамановский спектрометр</t>
  </si>
  <si>
    <t>Портативный рамановский спектрометр для анализа органических соединений, оптических индикаторных систем</t>
  </si>
  <si>
    <t>Ступка с пестом агатовая</t>
  </si>
  <si>
    <t>Подходит для измельчения стекол Материал – агат, пест в комплекте
Диаметр, мм: 60</t>
  </si>
  <si>
    <t>Тигель алундовый</t>
  </si>
  <si>
    <t>Подходят для отжига в печах, Материал - алунд, Объем, мл: 30/50</t>
  </si>
  <si>
    <t xml:space="preserve">Конструктор молекулярных моделей  </t>
  </si>
  <si>
    <t>Конструктор МАТРЁШКА Z</t>
  </si>
  <si>
    <t>Комплект для построения электрических цепей и управления измерениями</t>
  </si>
  <si>
    <t>Конструктор НЕОКУБ</t>
  </si>
  <si>
    <t>Светофильтр поляризационной</t>
  </si>
  <si>
    <t>Светофильтр ИК</t>
  </si>
  <si>
    <t>Светофильтр УФ</t>
  </si>
  <si>
    <t>Светофильтр градиентный</t>
  </si>
  <si>
    <t>Диод</t>
  </si>
  <si>
    <t>10 шт./упак., 3 В</t>
  </si>
  <si>
    <t>разноцветные, 10 шт./упак., 3 В</t>
  </si>
  <si>
    <t>Зарядное устройство для 18650</t>
  </si>
  <si>
    <t>Зарядное устройство для ААА</t>
  </si>
  <si>
    <t>Стекла предметные</t>
  </si>
  <si>
    <t>Для перемалывания; обработки материалов в жидкостях</t>
  </si>
  <si>
    <t>Стеклорез алмазный</t>
  </si>
  <si>
    <t>Для резки стекла</t>
  </si>
  <si>
    <t xml:space="preserve">Стеклянные пластины с покрытием ITO </t>
  </si>
  <si>
    <t>Покрытие из оксида индия-олова. Для исследований токопроводимости. По 50 шт. в упаковке, размер не менее 50х25 мм, толщина пластина не более 1,1 мм, сопротивление - не менее 10 Ом/кв.</t>
  </si>
  <si>
    <t xml:space="preserve">Стеклянные пластины с покрытием FTO </t>
  </si>
  <si>
    <t>Покрытие из фторированного оксида олова. 50 шт. в упаковке,  размер не менее 50х25 мм, толщина пластина не более 1,1 мм, удельное сопротивление - не более 20 Ом/кв.</t>
  </si>
  <si>
    <t>Шприц трехкомпонентный</t>
  </si>
  <si>
    <t>Шприц трехкомпонентный 5 мл</t>
  </si>
  <si>
    <t>Шприцевые фильтры №1</t>
  </si>
  <si>
    <r>
      <t xml:space="preserve">шприцевые фильтры гидрофильные </t>
    </r>
    <r>
      <rPr>
        <sz val="11"/>
        <rFont val="Arial"/>
        <family val="2"/>
        <charset val="204"/>
      </rPr>
      <t>Ø 450 нм, 100 шт./упак.</t>
    </r>
  </si>
  <si>
    <t>Шприцевые фильтры №2</t>
  </si>
  <si>
    <r>
      <t xml:space="preserve">шприцевые фильтры гидрофильные </t>
    </r>
    <r>
      <rPr>
        <sz val="11"/>
        <rFont val="Arial"/>
        <family val="2"/>
        <charset val="204"/>
      </rPr>
      <t>Ø 200 нм, 100 шт./упак.</t>
    </r>
  </si>
  <si>
    <t>Ткань х/б</t>
  </si>
  <si>
    <t>Ткань х/б без пропиток, рисунков для разработки пропитки</t>
  </si>
  <si>
    <t>Ионобменная смола</t>
  </si>
  <si>
    <t>катионобменная смола для очистки раствора от катионов</t>
  </si>
  <si>
    <t>Полимерная композиция PEDOT:PSS</t>
  </si>
  <si>
    <t>Водный раствор PEDOT:PSS (1,0-1,7%), 50 мл</t>
  </si>
  <si>
    <t>Конструктор магнитных шариков. Для моделирования кластеров и кристаллических структур твердых тел</t>
  </si>
  <si>
    <t xml:space="preserve">Для создания быстрых рисунков (зарисовок). Включает в себя набор объектов из разных материалов и методическое пособие для обучения дизайн-скетчингу. </t>
  </si>
  <si>
    <t>Сочетание аквакультуры (выращивание водных животных) и гидропоники (выращивание растений без грунта). Комплект позволяет моделировать связи в экосистемах</t>
  </si>
  <si>
    <t>Микросхема L293D или аналог</t>
  </si>
  <si>
    <t>Микросхема СD4026 или аналог</t>
  </si>
  <si>
    <t>Микросхемы LM7905 или аналог</t>
  </si>
  <si>
    <t>Материал представляет собой катушку с пластиковой нитью на основе натурального сырья.</t>
  </si>
  <si>
    <t>ABS пластик для 3D принтера</t>
  </si>
  <si>
    <t>FLEX пластик для 3D принтера</t>
  </si>
  <si>
    <t>PVA пластик для 3D принтера</t>
  </si>
  <si>
    <t>Поддерживаемое разрешение печати: 50 и 100 мкм.</t>
  </si>
  <si>
    <t>Листовой пластик металлизированный,  серебро</t>
  </si>
  <si>
    <t>Cтеклотекстолит 1-сторонний, фольгированный</t>
  </si>
  <si>
    <t>FR4 100х200мм 18/0 (2мм, 18мкм)</t>
  </si>
  <si>
    <t>Cтеклотекстолит 2-сторонний, фольгированный</t>
  </si>
  <si>
    <t>FR4 100х200мм 18/18 (2мм, 18мкм)</t>
  </si>
  <si>
    <t>Канифоль сосновая марки "А" в банке (20г)</t>
  </si>
  <si>
    <t>Флюс-паста 20 г</t>
  </si>
  <si>
    <t>ПОС 90 Тр d=1.5мм 100г катушка</t>
  </si>
  <si>
    <t>ПОСК 50-18 Тр d=1.5мм 100г катушка</t>
  </si>
  <si>
    <t>Оргстекло 1мм</t>
  </si>
  <si>
    <t xml:space="preserve">1250х2050 Прозрачный </t>
  </si>
  <si>
    <t>Оргстекло 1.5мм</t>
  </si>
  <si>
    <t>Оргстекло 2мм</t>
  </si>
  <si>
    <t>Оргстекло 3мм</t>
  </si>
  <si>
    <t>Оргстекло 4мм</t>
  </si>
  <si>
    <t>Оргстекло 5мм</t>
  </si>
  <si>
    <t>Оргстекло 6мм</t>
  </si>
  <si>
    <t>Оргстекло 8мм</t>
  </si>
  <si>
    <t>Оргстекло 10мм</t>
  </si>
  <si>
    <t>Оргстекло цветное черный</t>
  </si>
  <si>
    <t>1250х2050 толщина3мм</t>
  </si>
  <si>
    <t>Оргстекло цветное белый</t>
  </si>
  <si>
    <t>Оргстекло цветное красный</t>
  </si>
  <si>
    <t>Оргстекло цветное синий</t>
  </si>
  <si>
    <t>Оргстекло цветное желтый</t>
  </si>
  <si>
    <t>Оргстекло цветное зеленый</t>
  </si>
  <si>
    <t>Оргстекло цветное Салатовый</t>
  </si>
  <si>
    <t>Оргстекло цветное ультрамарин</t>
  </si>
  <si>
    <t>Оргстекло цветное оранжевый</t>
  </si>
  <si>
    <t>Оргстекло цветное  голубой</t>
  </si>
  <si>
    <t>Оргстекло цветное коричневый</t>
  </si>
  <si>
    <t xml:space="preserve">Фанера ФК 2/3 сорт шлифованная
Длина: 750 мм
Ширина: 500 мм
Толщина: 3 мм 
</t>
  </si>
  <si>
    <t xml:space="preserve">Фанера ФК 2/3 сорт шлифованная
Длина: 750 мм
Ширина: 500 мм
Толщина: 4 мм 
</t>
  </si>
  <si>
    <t>Фанеры 6мм</t>
  </si>
  <si>
    <t xml:space="preserve">Фанера ФК 2/3 сорт шлифованная
Длина: 750 мм
Ширина: 500 мм
Толщина: 6 мм 
</t>
  </si>
  <si>
    <t>Фанеры 8мм</t>
  </si>
  <si>
    <t xml:space="preserve">Фанера ФК 2/3 сорт шлифованная
Длина: 1525 мм
Ширина: 1528 мм
Толщина: 8 мм 
</t>
  </si>
  <si>
    <t>Фанеры 10мм</t>
  </si>
  <si>
    <t xml:space="preserve">Фанера ФК 2/3 сорт шлифованная
Длина: 1525 мм
Ширина: 1525 мм
Толщина: 10 мм 
</t>
  </si>
  <si>
    <t>Толщина 1.4 (мм)
Ширина 600.0 (мм)
Длина 1200.0 (мм) Цвет серебро царапаное/черный</t>
  </si>
  <si>
    <t>Толщина 1.4 (мм)
Ширина 600.0 (мм)
Длина 1200.0 (мм)
Цвет золото глянцевое/черный</t>
  </si>
  <si>
    <t>Толщина 1.4 (мм)
Ширина 600.0 (мм)
Длина 1200.0 (мм)
Цвет  Белый</t>
  </si>
  <si>
    <t>Толщина 1.4 (мм)
Ширина 600.0 (мм)
Длина 1200.0 (мм)
Цвет  красный/ черный</t>
  </si>
  <si>
    <t xml:space="preserve">Плотность: 500 кг/м3
Размер: 1500x500x50 см
Прочность на сжатие: 17 Н/мм2
Прочность на изгиб: 19 Н/мм2
</t>
  </si>
  <si>
    <t>Плотность: 1200 кг/м3
Размер: 1500 x 500 x 50 мм
Прочность на сжатие: 82 Н/мм2
Прочность на изгиб: 94 Н/мм2</t>
  </si>
  <si>
    <t>Экструзионный пенополистирол</t>
  </si>
  <si>
    <t>50*585*1185  плотность кг/м3 60</t>
  </si>
  <si>
    <t>Провод монтажный 30 метров, цветной</t>
  </si>
  <si>
    <t>МГТФ 0.05 кв.мм</t>
  </si>
  <si>
    <t>ММП (АМП)30-1.0</t>
  </si>
  <si>
    <t>Резистор 220 Ом</t>
  </si>
  <si>
    <t>Максимальное рабочее напряжение 350 В</t>
  </si>
  <si>
    <t>Резистор 1 кОм</t>
  </si>
  <si>
    <t>Резистор 10 кОм</t>
  </si>
  <si>
    <t>Резистор 100 кОм</t>
  </si>
  <si>
    <t>Конденсаторы керамические на 100 нФ</t>
  </si>
  <si>
    <t>Рабочее напряжение 25В</t>
  </si>
  <si>
    <t>Конденсаторы электролитические на 10 мкФ</t>
  </si>
  <si>
    <t>Конденсаторы электролитические на 220 мкФ</t>
  </si>
  <si>
    <t>Очиститель от жира и масла, аэрозоль, 400мл.</t>
  </si>
  <si>
    <t>Очиститель для электронного оборудования, аэрозоль, 400мл.</t>
  </si>
  <si>
    <t>пинцет антимагнитный с загнут. концами 110мм</t>
  </si>
  <si>
    <t>сверхпрочный пинцет 165мм</t>
  </si>
  <si>
    <t>Пинцет обратного действия (160мм)</t>
  </si>
  <si>
    <t>Набор отверток (5шт)</t>
  </si>
  <si>
    <t>Кусачки антистатические 120мм</t>
  </si>
  <si>
    <t>Лупа круглая с LED под., D=90мм, 2.5х/4.5/25х/55х.</t>
  </si>
  <si>
    <t>Конденсаторы электролитические К50-35 или аналог</t>
  </si>
  <si>
    <t>Конденсаторы электролитические 47 мкФ</t>
  </si>
  <si>
    <t>Конденсаторы электролитические 100 мкФ</t>
  </si>
  <si>
    <t>Конденсаторы электролитические 1000 мкФ</t>
  </si>
  <si>
    <t>Микросхема 555 или аналог</t>
  </si>
  <si>
    <t xml:space="preserve">Микросхема К155ЛЕ3 или аналог </t>
  </si>
  <si>
    <t>Микросхема  К155ЛЕ5 или аналог</t>
  </si>
  <si>
    <t xml:space="preserve">Микросхема К155ЛЛ1 или аналог </t>
  </si>
  <si>
    <t>Микросхема  К155ТМ5 или аналог</t>
  </si>
  <si>
    <t xml:space="preserve">Микросхема К155ИР13 или аналог </t>
  </si>
  <si>
    <t>Микросхема  74HC4017 или аналог</t>
  </si>
  <si>
    <t xml:space="preserve">Микросхемы LM393 или аналог </t>
  </si>
  <si>
    <t xml:space="preserve">Микросхемы LM7805 или аналог </t>
  </si>
  <si>
    <t xml:space="preserve">Микросхемы LM7809 или аналог </t>
  </si>
  <si>
    <t xml:space="preserve">Микросхемы LM7812 или аналог </t>
  </si>
  <si>
    <t xml:space="preserve">Микросхемы LM7909 или аналог </t>
  </si>
  <si>
    <t xml:space="preserve">Микросхемы LM7912  или аналог  </t>
  </si>
  <si>
    <t>Микросхемы SN74HC02 или аналог</t>
  </si>
  <si>
    <t xml:space="preserve">Микросхемы SN74HC132 или аналог  </t>
  </si>
  <si>
    <t xml:space="preserve">Микросхемы74HC74 или аналог </t>
  </si>
  <si>
    <t>Транзистор 2N3904</t>
  </si>
  <si>
    <t>Транзистор 2N3906</t>
  </si>
  <si>
    <t>Транзистор 2N4401</t>
  </si>
  <si>
    <t>Транзистор КТ337Б</t>
  </si>
  <si>
    <t>Транзистор КТ349БМ</t>
  </si>
  <si>
    <t>Транзистор КТ352Б</t>
  </si>
  <si>
    <t>Кнопка тактовая IT-1102W</t>
  </si>
  <si>
    <t>Переключатель KBB40-2P2W on-on</t>
  </si>
  <si>
    <t>Переключатель SS03</t>
  </si>
  <si>
    <t>Дихлорэтан (30мл/40гр)</t>
  </si>
  <si>
    <t>Аэрозоль Solins Plastik 71 (200мл)</t>
  </si>
  <si>
    <t>Аэрозоль Cramolin Positiv Resist (200мл)</t>
  </si>
  <si>
    <t>Паста ГОИ 35г</t>
  </si>
  <si>
    <t xml:space="preserve">Трубка термоусадочная Набор термоусадки </t>
  </si>
  <si>
    <t>Хлорное железо (250г)</t>
  </si>
  <si>
    <t>Цапонлак синий (30мл)</t>
  </si>
  <si>
    <t>Аэрозоль Cramolin Graphite (200мл)</t>
  </si>
  <si>
    <t>Светодиодная матрица IC-50W White</t>
  </si>
  <si>
    <t>Blue (3528, 60 LED)</t>
  </si>
  <si>
    <t>Green (3528, 60 LED)</t>
  </si>
  <si>
    <t xml:space="preserve"> Red (3528, 60 LED)</t>
  </si>
  <si>
    <t>White (3528, 60 LED)</t>
  </si>
  <si>
    <t>В лотке 300 разноцветных светодиодов с линзой 3мм и 5мм</t>
  </si>
  <si>
    <t>LED SMD5050 свет светодиод</t>
  </si>
  <si>
    <t xml:space="preserve">Белый сверх яркий </t>
  </si>
  <si>
    <t>Сверло для печатных плат</t>
  </si>
  <si>
    <t>серия N
Рабочий диаметр (D), мм 0,6
Рабочая высота (I), мм 9,5
Диаметр хвостовика (S), мм 3,175
Общая длина (L), мм 40</t>
  </si>
  <si>
    <t>Серия N
Рабочий диаметр (D), мм 0,8
Рабочая высота (I), мм 9,5
Диаметр хвостовика (S), мм 3,175
Общая длина (L), мм 40</t>
  </si>
  <si>
    <t xml:space="preserve">
Рабочий диаметр (D), мм 1,0
Рабочая высота (I), мм 10,5
Диаметр хвостовика (S), мм 3,175
Общая длина (L), мм</t>
  </si>
  <si>
    <t xml:space="preserve">
Рабочий диаметр (D), мм 1,2
Рабочая высота (I), мм 10,5
Диаметр хвостовика (S), мм 3,175
Общая длина (L), мм 40</t>
  </si>
  <si>
    <t>Фреза спиральная однозаходная</t>
  </si>
  <si>
    <t xml:space="preserve">
Рабочий диаметр (D), мм 2
Рабочая высота (I), мм 5
Диаметр хвостовика (S), мм 3,175
Общая длина (L), мм 38</t>
  </si>
  <si>
    <t xml:space="preserve">
Рабочий диаметр (D), мм 3,175
Рабочая высота (I), мм 12
Диаметр хвостовика (S), мм 3,175
Общая длина (L), мм 38</t>
  </si>
  <si>
    <t>Рабочий диаметр (D), мм 6
Рабочая высота (I), мм 17
Диаметр хвостовика (S), мм 6
Общая длина (L), мм 50</t>
  </si>
  <si>
    <t>Рабочий диаметр (D), мм 8
Рабочая высота (I), мм 25
Диаметр хвостовика (S), мм 8
Общая длина (L), мм 60</t>
  </si>
  <si>
    <t>Стержни  для клеевого пистолета</t>
  </si>
  <si>
    <t xml:space="preserve"> Количество стержней - 10 шт, диаметр  стержня -7 мм.Длина стержня - 100 мм,</t>
  </si>
  <si>
    <t>Фреза спиральная двухзаходная сферическая</t>
  </si>
  <si>
    <t>Серия N
Рабочий диаметр (D), мм 2
Рабочая высота (I), мм 12
Диаметр хвостовика (S), мм 3,175
Общая длина (L), мм 38</t>
  </si>
  <si>
    <t>Серия N
Рабочий диаметр (D), мм 4
Рабочая высота (I), мм 32
Диаметр хвостовика (S), мм 4
Общая длина (L), мм 60</t>
  </si>
  <si>
    <t>Серия N
Рабочий диаметр (D), мм 6
Рабочая высота (I), мм 32
Диаметр хвостовика (S), мм 6
Общая длина (L), мм 60</t>
  </si>
  <si>
    <t>Фреза спиральная двухзаходная конусная сферическая с покрытием AlTiN</t>
  </si>
  <si>
    <t>Серия K
Рабочий диаметр (D), мм 0,2
R, мм 0,1
Полный угол конуса А, град. 10,04
Рабочая высота (I), мм 17
Диаметр хвостовика (S), мм 3,175
Общая длина (L), мм 50</t>
  </si>
  <si>
    <t>Фреза спиральная двухзаходная конусная сферическая</t>
  </si>
  <si>
    <t>Серия N
Рабочий диаметр (D), мм 1
R, мм 0,5
Полный угол конуса А, град. 8,4
Рабочая высота (I), мм 15
Диаметр хвостовика (S), мм 3,175
Общая длина (L), мм 50</t>
  </si>
  <si>
    <t>Микрофреза спиральная 35° двухзаходная с покрытием AlTiN</t>
  </si>
  <si>
    <t>Серия K
Рабочий диаметр (D), мм 0,2
Рабочая высота (I), мм 0,4
Диаметр хвостовика (S), мм 4
Общая длина (L), мм 50</t>
  </si>
  <si>
    <t>Фреза спиральная двухзаходная с покрытием AlTiN</t>
  </si>
  <si>
    <t>Серия A
Рабочий диаметр (D), мм 2
Рабочая высота (I), мм 6
Диаметр хвостовика (S), мм 4
Общая длина (L), мм 50</t>
  </si>
  <si>
    <t>Серия A
Рабочий диаметр (D), мм 6
Рабочая высота (I), мм 15
Диаметр хвостовика (S), мм 6
Общая длина (L), мм 50</t>
  </si>
  <si>
    <t>Фреза спиральная четырехзаходная с покрытием AlTiN</t>
  </si>
  <si>
    <t>Серия A
Рабочий диаметр (D), мм 4
Рабочая высота (I), мм 11
Диаметр хвостовика (S), мм 4
Общая длина (L), мм 50</t>
  </si>
  <si>
    <t>Серия A
Рабочий диаметр (D), мм 8
Рабочая высота (I), мм 20
Диаметр хвостовика (S), мм 8
Общая длина (L), мм 60</t>
  </si>
  <si>
    <t>Фреза спиральная четырехзаходная со стружколомом с покрытием AlTiN</t>
  </si>
  <si>
    <t>Серия K
Рабочий диаметр (D), мм 10
Рабочая высота (I), мм 25
Диаметр хвостовика (S), мм 10
Общая длина (L), мм 75</t>
  </si>
  <si>
    <t>Фреза спиральная коническая сферическая двухзаходная с покрытием AlTiN</t>
  </si>
  <si>
    <t>Серия A
Рабочий диаметр (D), мм 2,5
R, мм 1,25
Полный угол конуса А, град. 7
Рабочая высота (I), мм 15
Диаметр хвостовика (S), мм 6
Общая длина (L), мм 50</t>
  </si>
  <si>
    <t>Надор болтов</t>
  </si>
  <si>
    <t>1000 шт. набор винтов из нержавеющей стали
Размер: M1/M1.4/M1.6 метрический
Цвет: серебристый
Материал: Нержавеющая сталь</t>
  </si>
  <si>
    <t xml:space="preserve"> 12 видов маленькие винты, гайки</t>
  </si>
  <si>
    <t>600 шт. набор винтов из нержавеющей стали
Измерение: M1/M1.2/M1.4/M1.6 Метрическая
Цвет: серебристый
Материал: Нержавеющая сталь</t>
  </si>
  <si>
    <t xml:space="preserve">Болты М2  с  Гайки под шестигранник </t>
  </si>
  <si>
    <t>Размеры:
M2x4mm 25 шт.
M2x6mm 25 шт.
M2x8mm 25 шт.
M2x10mm 25 шт.
M2x12mm 25 шт.
M2x16mm 25 шт.
M2 Гайки 100 шт.</t>
  </si>
  <si>
    <t xml:space="preserve">Сверло центровочное </t>
  </si>
  <si>
    <t xml:space="preserve"> 2,5 мм </t>
  </si>
  <si>
    <t>3,15 mm</t>
  </si>
  <si>
    <t>Набор пружинок</t>
  </si>
  <si>
    <t>Количество позиций: 200 штук.
Материал: оцинкованная сталь.
Вес комплекта: 0,4 кг.</t>
  </si>
  <si>
    <t>фреза дисковая модульная</t>
  </si>
  <si>
    <t>Фторопласт</t>
  </si>
  <si>
    <t>Диаметр 20 мм, длина 500 мм.</t>
  </si>
  <si>
    <t>Диаметр 10 мм, длина 500 мм.</t>
  </si>
  <si>
    <t>PLA пластик для 3D принтера, цвет белый</t>
  </si>
  <si>
    <t>PLA пластик для 3D принтера, цвет серый</t>
  </si>
  <si>
    <t>PLA пластик для 3D принтера, цвет синий</t>
  </si>
  <si>
    <t>PLA пластик для 3D принтера, цвет салатовый</t>
  </si>
  <si>
    <t>PLA пластик для 3D принтера, цвет оранжевый</t>
  </si>
  <si>
    <t>PLA пластик для 3D принтера, цвет красный</t>
  </si>
  <si>
    <t>PLA пластик для 3D принтера, цвет фиолетовый</t>
  </si>
  <si>
    <t>Расходные материалы для фото полимерного принтера (картриджи)</t>
  </si>
  <si>
    <t>Листовой пластик металлизированный, золото</t>
  </si>
  <si>
    <t>Флюс безотмывочный, 30мл</t>
  </si>
  <si>
    <t>Флюс универсальный безотмывочный</t>
  </si>
  <si>
    <t xml:space="preserve">Припой </t>
  </si>
  <si>
    <t>ПОС 61 Тр d=1.0мм 1кг катушка</t>
  </si>
  <si>
    <t>Наждачная бумага  P 120</t>
  </si>
  <si>
    <t>Наждачная бумага  P 240</t>
  </si>
  <si>
    <t>Наждачная бумага  P 320</t>
  </si>
  <si>
    <t>Наждачная бумага  P 600</t>
  </si>
  <si>
    <t>Наждачная бумага  P 800</t>
  </si>
  <si>
    <t>Наждачная бумага  P 1000</t>
  </si>
  <si>
    <t>Наждачная бумага  P 1500</t>
  </si>
  <si>
    <t>Наждачная бумага  P 2000</t>
  </si>
  <si>
    <t>Фанера 3мм</t>
  </si>
  <si>
    <t>Двухслойный пластик</t>
  </si>
  <si>
    <t xml:space="preserve">Провод монтажный </t>
  </si>
  <si>
    <t>ММП (АМП)30-0.75</t>
  </si>
  <si>
    <t>Пьезоэл.диафр.d=20мм 6.3кГц</t>
  </si>
  <si>
    <t>Излучатель звука 9 мм 3В</t>
  </si>
  <si>
    <t>Динамик 500-20кГц 0.5Вт</t>
  </si>
  <si>
    <t>Очиститель контактов 520мл (=KONTAKT 60)</t>
  </si>
  <si>
    <t>Цифровой FM-радиоприемник</t>
  </si>
  <si>
    <t xml:space="preserve">Индикатор уровня заряда </t>
  </si>
  <si>
    <t>Транзистор КТ209А</t>
  </si>
  <si>
    <t xml:space="preserve">Переключатель клавишный </t>
  </si>
  <si>
    <t xml:space="preserve">micro on-off черный </t>
  </si>
  <si>
    <t>on-off красный</t>
  </si>
  <si>
    <t>Тумблер  on-off</t>
  </si>
  <si>
    <t xml:space="preserve">Модуль Пельтье 12V/6A 40x40мм </t>
  </si>
  <si>
    <t>Масло силиконовое  (20мл)</t>
  </si>
  <si>
    <t>Маркер 1.0мм (черный)</t>
  </si>
  <si>
    <t xml:space="preserve">Лента светодиодная  12V </t>
  </si>
  <si>
    <t>Лента светодиодная  12V</t>
  </si>
  <si>
    <t xml:space="preserve">Лента светодиодная 12V </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</si>
  <si>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</si>
  <si>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</si>
  <si>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</si>
  <si>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</si>
  <si>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</si>
  <si>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</si>
  <si>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</si>
  <si>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</si>
  <si>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</si>
  <si>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</si>
  <si>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</si>
  <si>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</si>
  <si>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</si>
  <si>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</si>
  <si>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</si>
  <si>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</si>
  <si>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</si>
  <si>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</si>
  <si>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</si>
  <si>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</si>
  <si>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</si>
  <si>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</si>
  <si>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</si>
  <si>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</si>
  <si>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</si>
  <si>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</si>
  <si>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</si>
  <si>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</si>
  <si>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</si>
  <si>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</si>
  <si>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</si>
  <si>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</si>
  <si>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</si>
  <si>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</si>
  <si>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</si>
  <si>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</si>
  <si>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</si>
  <si>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</si>
  <si>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</si>
  <si>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</si>
  <si>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</si>
  <si>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</si>
  <si>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</si>
  <si>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</si>
  <si>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</si>
  <si>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</si>
  <si>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</si>
  <si>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</si>
  <si>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</si>
  <si>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</si>
  <si>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</si>
  <si>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</si>
  <si>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</si>
  <si>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</si>
  <si>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</si>
  <si>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</si>
  <si>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</si>
  <si>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</si>
  <si>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</si>
  <si>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</si>
  <si>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</si>
  <si>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</si>
  <si>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</si>
  <si>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</si>
  <si>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</si>
  <si>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</si>
  <si>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</si>
  <si>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</si>
  <si>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</si>
  <si>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</si>
  <si>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</si>
  <si>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</si>
  <si>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</si>
  <si>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</si>
  <si>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</si>
  <si>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</si>
  <si>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</si>
  <si>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</si>
  <si>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</si>
  <si>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</si>
  <si>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</si>
  <si>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</si>
  <si>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</si>
  <si>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</si>
  <si>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</si>
  <si>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</si>
  <si>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</si>
  <si>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</si>
  <si>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</si>
  <si>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</si>
  <si>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</si>
  <si>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</si>
  <si>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</si>
  <si>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</si>
  <si>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</si>
  <si>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</si>
  <si>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</si>
  <si>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</si>
  <si>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</si>
  <si>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</si>
  <si>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</si>
  <si>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</si>
  <si>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</si>
  <si>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</si>
  <si>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</si>
  <si>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</si>
  <si>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</si>
  <si>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</si>
  <si>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</si>
  <si>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</si>
  <si>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</si>
  <si>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</si>
  <si>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</si>
  <si>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</si>
  <si>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</si>
  <si>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</si>
  <si>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</si>
  <si>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</si>
  <si>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</si>
  <si>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</si>
  <si>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</si>
  <si>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</si>
  <si>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</si>
  <si>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</si>
  <si>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</si>
  <si>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</si>
  <si>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</si>
  <si>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</si>
  <si>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</si>
  <si>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</si>
  <si>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</si>
  <si>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</si>
  <si>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</si>
  <si>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</si>
  <si>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</si>
  <si>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</si>
  <si>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</si>
  <si>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</si>
  <si>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</si>
  <si>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</si>
  <si>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</si>
  <si>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</si>
  <si>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</si>
  <si>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</si>
  <si>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</si>
  <si>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</si>
  <si>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</si>
  <si>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</si>
  <si>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</si>
  <si>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</si>
  <si>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</si>
  <si>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</si>
  <si>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</si>
  <si>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</si>
  <si>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</si>
  <si>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</si>
  <si>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</si>
  <si>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</si>
  <si>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</si>
  <si>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</si>
  <si>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</si>
  <si>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</si>
  <si>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</si>
  <si>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</si>
  <si>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</si>
  <si>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</si>
  <si>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</si>
  <si>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 xml:space="preserve">Характеристики: 
Частота процессора: не менее 2200 МГц;
Количество ядер/потоков процессора: не менее 4;
Литография процессора: не более 14нм;
Объём кэша L2/L3: не менее 512Кб/ не менее 3Мб;
ОС: предустановленная
ОЗУ: не ниже DDR4, объём не менее 8Гб;
Количество ячеек батареи: не менее 3;
Тип аккумуляторной батареи: Li-Ion;
Разрешение экрана: не менее 1920x1080;
Диагональ экрана ноутбука: не менее 15,6"
Тип жесткого диска: SSD/SSD+HDD
Суммарный объём жестких дисков: не менее 256Гб;
Мышь: в комплекте;
Замок kensington: в комплекте
</t>
  </si>
  <si>
    <t>Программное обеспечение LabView или аналог</t>
  </si>
  <si>
    <t>1.121</t>
  </si>
  <si>
    <t>Программно-аппаратный учебный комплекс для космосъёмки в комплекте: программно-аппаратный комплекс (включая образовательную сетевую лицензию  на программное обеспечение Веб-ГИС; образовательную сетевую лицензию на 15 мест на программное обеспечение фотограмметрической и тематической обработки спутниковых снимков (полная версия), Слои космической съемки и геопривязанные снимки (фрагменты данных дистанционного зондирования Земли от низкого до сверхвысокого разрешения, демонстрирующих основные природные и техногенные объекты и явления на территории мира (не менее 2 млн. кв.км); - слои с открытыми актуальными спутниковыми данными, академическая лицензия сроком на 1 год), сервер-графическая станция для  хранения и обработки космосъёмки  пространственных данных в комплекте (с  монитором не менее  27", клавиатура, мышь, сетевая карта не менее 1Гбит/сек) - 1 шт.,  доступ к образовательной геоинформационной онлайн-средепредустановленной рперационной системой и офисным ПО) - 1 шт</t>
  </si>
  <si>
    <r>
      <t>Программно-аппаратный учебный комплекс в комплекте: мобильный ударопрочный и влагозащищённый программно-аппаратный комплект (планшет) с предустановленным комплектом программного обеспечения (в соответсвии с образовательной программой) и модулем спутниковой навигации, доступом к Интернет по сотовой сети (GSM, GPRS, LTE или др.)- 15 шт.; GPS/Глонасс-приемник (навигатор) - 3 шт.; штатив со сферической головкой - 2 шт.; Панорамная головка - 2 шт.; зеркальный фотоаппарат - 7 шт.; широкоугольный объектив "фишай" - 2 шт.; лазерная линейка - 7 шт.), Программный комплекс для полевого сбора данных: (доступ к облачной ГИС с технической поддержкой не менее чем на 3 года, Мобильной ГИС с возможностью онлайн передачи данных на ГИС сервер,  ПО для тематических форм сбора данных (NextGIS или аналог</t>
    </r>
    <r>
      <rPr>
        <sz val="12"/>
        <color rgb="FF000000"/>
        <rFont val="Times New Roman"/>
        <family val="1"/>
      </rPr>
      <t>ичное)),  доступ к образовательной геоинформационной онлайн-среде</t>
    </r>
    <r>
      <rPr>
        <b/>
        <sz val="12"/>
        <color indexed="8"/>
        <rFont val="Times New Roman"/>
        <family val="1"/>
        <charset val="204"/>
      </rPr>
      <t>.</t>
    </r>
  </si>
  <si>
    <t>14</t>
  </si>
  <si>
    <t xml:space="preserve">Красная лазерная указка
Работа на удалении до 30 м 
ЖК-дисплей с таймером и индикаторами заряда батареи и уровня сигнала
Встроенные кнопки управления слайд-шоу
Убираемый в корпус приемник Plug-and-play
Функция включения/отключения </t>
  </si>
  <si>
    <t xml:space="preserve">ЖК-телевизор, QLED, диагональ не менее 55", формат экрана 16:9 разрешение  не хуже 3840x2160
</t>
  </si>
  <si>
    <t>Тип 3D линз: Активные затворные, совместимость с устройствами: 3D TVs, 3D Blu-ray</t>
  </si>
  <si>
    <t>ЖК-монитор с диагональю не менее 27"</t>
  </si>
  <si>
    <t>Программно-аппаратный учебный комплекс в комплекте: квадрокоптер любительский в комплекте - 2 шт. (квадрокоптер с запасными комплектующими (съемка в формате 4к, система препятствия столкновениям), запасная батарейка, шторки для винтов (1 компл), запасные винты (4 компл.), зарядка для батарей, кейс-рюкзак); программно-аппаратный учебный комплекс обработки пространственных данных (включая программное обеспечение для фоторграмметрической обработки (15 лиценз), программное обеспечение для профессиональной обработки материалов аэросъемки   - 1 коммерческая лицензия), портативный компьютер (не менее 15.6" Full HD), либо ПК с монитором 27", клавиатурой и мышью - 15 шт. (не хуже  Intel Core i7 8750H, 2200 МГц, 16384 Мб, 1000 Гб, 256 Гб SSD, GeForce GTX 1060 6144 Мб, Wi-Fi, Bluetooth, Cam)  в комплекте с операционной системой и офисным ПО , дополнительное открытое программное обеспечение для обработки данных, доступ к образовательной геоинформационной онлайн-среде;  Программно-аппаратный комплекс для управления квадрокоптером на базе планшета в комплекте с предустановленным программным обеспечением (аналогичное Fly Litchi)  - 2 шт.</t>
  </si>
  <si>
    <t xml:space="preserve">Беспилотное воздушное судно (БВС)  с наземной станция управления (НСУ). 
Взлет/посадка вертикально в автоматическом режиме, площадка не менее 5х5 метров
Тип двигателя  - электрический, не менее 4 двигателей
продолжительность полета не менее чем до 60 мин
Максимальная протяженность маршрута  не менее 25 км
Скорость полета  0-50 км/ч
Максимальная влетная масса  не менее 9,5 кг
Минимальная безопасная высота полета  не менее 25 м
Максимальная безопасная высота полета  не менее 500 м
</t>
  </si>
  <si>
    <t xml:space="preserve">Беспилотное воздушное судно (БВС)  с наземной станция управления (НСУ)
Взлет/посадка вертикально в автоматическом режиме, площадка не менее 5х5 метров
Тип двигателя -электрический, не менее 4 двигателей
Продолжительность полета не менее чем до 60 мин
Максимальная протяженность маршрута  не менее чем 25 км
Скорость полета  0-50 км/ч
Максимальная влетная масса не менее 9,5 кг
Минимальная безопасная высота полета не менее 25 м
Максимальная безопасная высота полета не менее 500 м
</t>
  </si>
  <si>
    <t xml:space="preserve">Беспилотное воздушное судно (БВС)  с наземной станция управления (НСУ)на базе ноутбука с установленным программным обеспечением для планирования полетного задания. Защищенные транспортировочные кейсы для БВС, НСУ и зарядного устройства.
Длительность полета: до 1 часа, Макс. протяженность маршрута: не менее 70 км, Площадь съемки за 1 полет: при масштабе 3-10 см/пикс: 3-9 км2, Скорость полета: 65-130 км/ч, Макс. взлетная масса: не менее 3  кг, Мин. безопасная высота полета: не более 100 м, Макс. высота полета: не менее 4000 м,  Двигатель: электрический, бесколлекторный, Взлет / посадка: с катапульты / на парашюте, в автоматическом режиме
</t>
  </si>
  <si>
    <t>Станция приема, обеспечивающая возможность работы в радиоканале Х-диапазона частот в диапазоне скоростей демодуляции 0.2-100 Мбод.
Возможность работы со спутниками Terra, Aqua, Suomi NPP, JPSS-1 (NOAA-20), FengYun-3A, FengYun-3B, FengYun-3C, FengYun-3D, UK-DMC-2, Аист 2Д.</t>
  </si>
  <si>
    <t xml:space="preserve">Точность не менее 5"
Увеличение не менее 30X
Наименьшее расстояние визирования не более 1,3 м
Угол поля зрения 1°30'
Диаметр объектива не менее 45 мм
Компенсатор наличие
Увеличение (оптический центрир) не менее 3X
Угол поля зрения (оптический центрир) 5°
</t>
  </si>
  <si>
    <t>Станция приема и обработки спутниковой информации Х-диапазона в диапазоне скоростей демодуляции 0.2-350 Мбод. Возможность работы со спутниками Terra, Aqua, Suomi NPP, JPSS-1 (NOAA-20), FengYun-3A, FengYun-3B, FengYun-3C, FengYun-3D, UK-DMC-2, Аист 2Д, МетеорМ-2, Cosmo-SkyMed-1, Cosmo-SkyMed2, Cosmo-SkyMed-3, Cosmo-SkyMed-4, КанопусВ-1, КанопусВ-2, КанопусВ-ИК, КанопусВ-4, RadarSat2, Ресурс-П1, TerraSAR-X, Spot-6, Spot -7, LandSat-8.</t>
  </si>
  <si>
    <t>Спектральный диапазон: не менее 550-810 нм, количество спектральных каналов: не менее 4
Память: не менее 64 Гб, возможность установки на БПЛА
RGB Камера - разрешение: не хуже 4608x3456, количество пикселей не менее 16 Мп</t>
  </si>
  <si>
    <t>Дальность измерения расстояний без отражателя не менее 500 м
Точность измерения расстояний без отражателя не хуже 2 мм + 2 ррm, на призму 1.5 мм + 2.0 ррm
Интервал измерения расстояний точный режим  Безотражательные измерения - 3-6 с; на отражатель - 2.4 с
тип  центрира - лазерный, не менее 5 уровней яркости
точность не хуже  1.5 мм на 1.5 м
Створоуказатель наличие 
Целеуказатель налчиие
Компенсатор - тип Четырехосевая компенсация, диапазон работы  4′
Зрительная труба увеличение не менее 30 крат, подсветка сетки нитей, не менее 10 уровней
min расстояние фокусировки не более 1,7 м
Питание время работы без подзарядки батареи до 30 ч
Управление: клавиатура Буквенно-цифровая
дисплей с подсветкой
Память не менее 60 000 измерений</t>
  </si>
  <si>
    <t xml:space="preserve">Готовый к работе комплект ровера с контроллером:
Геодезический приемник: время инициализации  не более  6 секунд, кинематика в реальном времени (Соответствие стандарту ISO17123-8)  Hz 8+1∙10-6∙D / V 15+1∙10-6∙D
Прием спутниковых сигналов  GPS (L1, L2, L2C, L5), Glonass (L1, L2, L32 ), BeiDou (B1, B2, B32 ), Galileo (E1, E5a, E5b, Alt-BOC, E62 ), QZSS (L1, L2, L5, LEX2 ), NavIC L53 , SBAS (WAAS, EGNOS, MSAS, GAGAN)
Протоколы обмена данных  Leica, Leica 4G, CMR, CMR+, RTCM 2.2, 2.3, 3.0, 3.1, 3.2 MSM VRS, FKP, iMAX, MAC (RTCM SC 104)
Вспышка, компас, акселерометр, датчик угла наклона
лазерный дальномер
</t>
  </si>
  <si>
    <t xml:space="preserve">Поставка набора векторных данных из сервиса OpenStreetMap на один субъект </t>
  </si>
  <si>
    <t xml:space="preserve">Станция приема и обработки спутниковой информации Х-диапазона, обеспечивающая прием данных, передаваемых одновременно по двум каналам сброса, в том числе, в двух разных поляризациях. Позволяет обеспечить возможность работы со спутниками Terra, Aqua, Suomi NPP, JPSS-1 (NOAA-20), FengYun-3A, FengYun-3B, FengYun-3C, FengYun-3D, UK-DMC-2, Аист 2Д, МетеорМ-2, Cosmo-SkyMed-1, Cosmo-SkyMed2, Cosmo-SkyMed-3, Cosmo-SkyMed-4, КанопусВ-1, КанопусВ-2, КанопусВ-ИК, КанопусВ-4, RadarSat2, Ресурс-П1.
</t>
  </si>
  <si>
    <t>Вводный курс по конструированию напланетных аппаратов на 15 учащихся
- Участие в соревнованиях</t>
  </si>
  <si>
    <t>Расширение практикумов по баллистике и орбитальной механике Подготовка к соревнованиям
Организация зачетов и соревнований, лицензия не менее чем на 1 год</t>
  </si>
  <si>
    <t>Инструмент для зачистки проводов диаметром от 0.2 до 1 мм</t>
  </si>
  <si>
    <t>Фен горячего воздуха:
Минимальная рабочая температура: не более 100 °С
Максимальная рабочая температура: не менее 450°С
Производительность нагнетателя воздуха: не более 100 л/мин
Паяльник:
Минимальная рабочая температура: не более 200 °С
Максимальная рабочая температура: не менее 450°С
Блок питания:
Максимальное значение напряжения на выходе: не менее 15 В;
Максимальное значение тока на выходе: не менее 2 А;
Максимальное значение измерения напряжения: не менее 100 В.</t>
  </si>
  <si>
    <t>Струбцина универсальная F-образная</t>
  </si>
  <si>
    <t>Станок с ЧПУ для послойного создания деталей             Материал, используемый для 3D печати:  PLA, ABS, PLA flexible, PVA, PC, Hips, Nylon, Laywood 
Диаметр нити: 1.75мм
Область печати: не менее 200 х 200 х 200 мм;
Минимальная толщина слоя: не более 50 микрон
Наличие подогреваемой платформы: Да;
Диаметр сопла: 0,3 мм;
Количество печатающих головок: не менее 1;
Совместимость с программным обеспечением: Windows, Linux, Mac;
Поддерживаемые форматы: STL</t>
  </si>
  <si>
    <t>Стандарт USB: совместим с USB 2.0
Разъем USB: USB Type A
Скорость: не менее 12 Мбит/с
Количество портов: не менее 1
Разъем последовательного порта: DB9 "папа"
Тип интерфейса: RS-232
Передаваемые сигналы RS-232: Tx, Rx, RTS, CTS, DTR, DSR</t>
  </si>
  <si>
    <t>Микроконтроллер: ATmega328p или аналог
Количество цифровых входов/выходов: не менее 20        
Количество аналоговых входов: не менее 6        
Объём Flash-памяти (кБ): не менее 32        
Тактовая частота (МГц): не менее 16
Количество аппаратных serial-портов: не менее 1
USB-разъём: Type B</t>
  </si>
  <si>
    <t>Провода Мама-мама (40 шт в упкаковке)</t>
  </si>
  <si>
    <t>Провода Мама-папа (40 шт в упаковке)</t>
  </si>
  <si>
    <t>Провода Папа-папа (40 штук в упаковке)</t>
  </si>
  <si>
    <t>Набор датчиков (набор из 30 датчиков)</t>
  </si>
  <si>
    <t>Длина кабеля: не менее 20 см
Тип разьема: ПАПА-МАМА</t>
  </si>
  <si>
    <t>Длина кабеля: не менее 20 см
Тип разьема: ПАПА-ПАПА</t>
  </si>
  <si>
    <t>Длина кабеля: не менее 20 см
Тип разьема: МАМА-МАМА</t>
  </si>
  <si>
    <t>Совместимость с Arduino: да</t>
  </si>
  <si>
    <t>Частотный диапазон: 136-174/400-470
Количество каналов: не менее 120
Мониторинг каналов:  наличие
Шумоподавитель: наличие
Сканирование каналов: наличие</t>
  </si>
  <si>
    <t>Функциональное назначение: переключатель тумблерный
Рабочее напряжение, В: 250
Рабочий ток,А: 10
Количество контактных групп: 1
Способ монтажа: на панель
Алгоритм работы: on-off</t>
  </si>
  <si>
    <t>Набор алюминиевых труб различных диаметров, алюминиевые шины толщиной 3 и 5 мм, алюминиевые уголки 10х10</t>
  </si>
  <si>
    <t>Диаметр нити не менее 0,33 мм, разрывная нагрузка не менее 20 кг, размотка не менее 150 м</t>
  </si>
  <si>
    <t>Пружины растяжения: не менее 50 шт,  пружины сжатия: не менее 50 шт, материал: сталь</t>
  </si>
  <si>
    <t>A-0004 с фрикционным резиновым покрытием ладони и пальцев</t>
  </si>
  <si>
    <t xml:space="preserve">Область применения микроскопа – анализ микроструктур непрозрачных объектов, металлических деталей, фотошаблонов, определение величины и расположения зерен метала, контроль cостояния структуры поверхностного слоя исследуемого объекта, выявление микродефектов, выявление дефектов кристаллического строения. 
Методы исследований: отраженный свет, светлое поле, темное поле, поляризация, ДИК контраст
</t>
  </si>
  <si>
    <t xml:space="preserve">Методы исследования: в проходящем и отраженном свете в светлом поле, поляризация
</t>
  </si>
  <si>
    <t xml:space="preserve">Методы исследований: флуоресценция, ДИК-контраст, фазовый контраст (позитивный и негативный), темное поле, поляризация, работа в отраженном и проходящем свете
</t>
  </si>
  <si>
    <t>Методы исследований: светлое поле, фазовый контраст, флуоресценция (люминесценция)</t>
  </si>
  <si>
    <t>Нанесение покрытий на стекле, металле, полупроводниках и других твердых материалах методом центрифугирования
Скорость вращения 100 – 8000 об/мин
Ускорение 40 - 4000 об/мин/сек
Камера 8" - 10" 
Рекомендуемые, дополнительные параметры:    Вакуумный держатель подложек
Возможность продувки рабочей камеры инертным газом
Возможность нагрева подложки</t>
  </si>
  <si>
    <t xml:space="preserve">
Основной модуль сканирующего зондового микроскопа  с измерительной головкой, работающей с вольфрамовым зондом и кремниевым зондом (кантилевером);  Режимы работы: резонансная полуконтактная силовая микроскопия, в том числе с фазовым контрастом, зондовая литография; Система автоматического подвода нанозонда к образцу;  совместимость работы c цифровым оптическим микроскопом;  Цифровой оптический микроскоп (1 шт.);  
Режимы работы в проходящем свете и на отражение;
Револьверное устройство не менее, чем на 5 объективов.
Количество объективов 5 шт.;
Количество окуляров 2 шт.;
Увеличение объективов не менее 90х и не более 5х;
Увеличение окуляров не менее 16 х и не более 10х; Диапазон перемещений стола: по оси Х – 60 мм, по оси Y – 60 мм. Мощность источника света: для отраженного света – 30 Вт, для проходящего света – 30 Вт; Наличие тринокулярной визуальной насадки; Наличие видеокуляра с разрешением не менее 8 МП, подключение к ПС через USB разъем.                                                            
</t>
  </si>
  <si>
    <t>Моторизованная автоматизированная установка изготовления нанозондов; Вытягивание проволоки по время травления с помощью шагового двигателя; Вертикальное перемещение вольфрамовой заготовки с помощью шагового двигателя; Минимальный шаг вертикального перемещения заготовки не более 2.5 мкм; Материал нанозондов – вольфрамовая проволока; Метод заточки нанозондов – электрохимическое травление в капле раствора щелочи; Радиусы закругления вершин зондов – не менее 50 нм и не более 100 нм.- Контроллер для прогораммирования технологических режимов заточки игл и автономного управления  или с управлением от ПК по USB интерфейсу ; Специализированное программное обеспечение (ПО) технологической установки изготовления наноигл</t>
  </si>
  <si>
    <t>Пробки на 10/19 шлиф - 50 шт, 14/23 И 26/29 шлифы - по 10 штук</t>
  </si>
  <si>
    <t>5.2.85</t>
  </si>
  <si>
    <t>5.2.86</t>
  </si>
  <si>
    <t>5.3.31</t>
  </si>
  <si>
    <t>5.4.10</t>
  </si>
  <si>
    <t>5.4.11</t>
  </si>
  <si>
    <t>5.4.12</t>
  </si>
  <si>
    <t>5.4.13</t>
  </si>
  <si>
    <t>5.5.28</t>
  </si>
  <si>
    <t>5.5.29</t>
  </si>
  <si>
    <t>5.5.30</t>
  </si>
  <si>
    <t>6.152</t>
  </si>
  <si>
    <t>6.153</t>
  </si>
  <si>
    <t>не менее 1500х4000 толщина 3мм, аллюминий 0.3</t>
  </si>
  <si>
    <t>Набор разноцветных светодиодов в лотке  - 300 шт</t>
  </si>
  <si>
    <t>Высокопроизводительная рабочая станция-компьютер</t>
  </si>
  <si>
    <t>Рабочая станция с программных обеспечением для осуществления инженерных разработок с монитором не менее 21"</t>
  </si>
  <si>
    <t>Интерактивная научно-познавательная зона</t>
  </si>
  <si>
    <t>Максимальная диагональ устройства: не менее 17,6мм;
Количество устройств: не менее 20шт;
Возможность зарядки устройств: есть;
Функции сейфа: есть</t>
  </si>
  <si>
    <t>2.4.4</t>
  </si>
  <si>
    <t>2.4.15</t>
  </si>
  <si>
    <t>2.4.16</t>
  </si>
  <si>
    <t>2.4.17</t>
  </si>
  <si>
    <t>2.4.18</t>
  </si>
  <si>
    <t>2.4.19</t>
  </si>
  <si>
    <t>2.4.20</t>
  </si>
  <si>
    <t>2.4.21</t>
  </si>
  <si>
    <t>2.4.22</t>
  </si>
  <si>
    <t>2.4.23</t>
  </si>
  <si>
    <t>4.2.4</t>
  </si>
  <si>
    <t>4.2.5</t>
  </si>
  <si>
    <t>4.2.6</t>
  </si>
  <si>
    <t>4.2.7</t>
  </si>
  <si>
    <t>4.2.8</t>
  </si>
  <si>
    <t>4.2.9</t>
  </si>
  <si>
    <t>4.2.10</t>
  </si>
  <si>
    <t>4.2.11</t>
  </si>
  <si>
    <t>4.2.12</t>
  </si>
  <si>
    <t>4.2.13</t>
  </si>
  <si>
    <t>4.2.14</t>
  </si>
  <si>
    <t>4.2.15</t>
  </si>
  <si>
    <t>4.2.16</t>
  </si>
  <si>
    <t>4.2.17</t>
  </si>
  <si>
    <t>4.2.18</t>
  </si>
  <si>
    <t>4.2.19</t>
  </si>
  <si>
    <t>4.2.20</t>
  </si>
  <si>
    <t>4.3.2</t>
  </si>
  <si>
    <t>4.3.3</t>
  </si>
  <si>
    <t>4.3.4</t>
  </si>
  <si>
    <t>4.3.5</t>
  </si>
  <si>
    <t>4.3.6</t>
  </si>
  <si>
    <t>4.3.7</t>
  </si>
  <si>
    <t>4.3.8</t>
  </si>
  <si>
    <t>4.3.9</t>
  </si>
  <si>
    <t>5.3.32</t>
  </si>
  <si>
    <t>5.3.33</t>
  </si>
  <si>
    <t>Набор электронных плат, оборудованных креплениями для установки на панели и в конструкции, собранные из ЛЕГО-совместимых строительных блоков. 
В состав набора входят:
плата управления микроконтроллером
комплект устройств ввода-вывода
комплект датчиков
комплект исполнительных устройств
комплект компонентов общего применения
комплект LEGO-совместимых строительных элементов
Для составления управляющих программ используется бесплатное ПО Arduino IDE 
Учащиеся:
создают корпус из строительных блоков и размещают платы на нем
изучают команды языка программирования
учатся программировать ввод сигналов от внешних устройств
учатся программировать внешние устройства вывода информации
учатся программировать внешние исполнительные устройства
учатся составлять замкнутый контур управления</t>
  </si>
  <si>
    <t>Зарядное устройство постоянного тока на 10 В позволяет подзаряжать аккумуляторные батареи к микрокомпьютерам EV3</t>
  </si>
  <si>
    <t>Стол радимонтажника комплект - перфорированная панель, полка для оборудования, освещение рабочей поверхности. Размер: 1500 -700 мм.</t>
  </si>
  <si>
    <t xml:space="preserve">Разделители для ящиков </t>
  </si>
  <si>
    <t xml:space="preserve">Шкафы и стеллажи </t>
  </si>
  <si>
    <t xml:space="preserve">Гофрокартон бурый </t>
  </si>
  <si>
    <t xml:space="preserve"> (Д) 2000 х (Ш) 1220 мм</t>
  </si>
  <si>
    <t>Клеевые стержни для термопистолета 40 шт.</t>
  </si>
  <si>
    <t xml:space="preserve">11х200 мм </t>
  </si>
  <si>
    <t xml:space="preserve">Лента клейкая упаковочная </t>
  </si>
  <si>
    <t>48 мм х 66 м, цвет прозрачный</t>
  </si>
  <si>
    <t xml:space="preserve">Лента малярная  </t>
  </si>
  <si>
    <t>50 мм х 50 м</t>
  </si>
  <si>
    <t>Лист ПВХ, 3мм</t>
  </si>
  <si>
    <t>2030х3050</t>
  </si>
  <si>
    <t xml:space="preserve">2030х3050 </t>
  </si>
  <si>
    <t>Лист ПВХ, 8мм</t>
  </si>
  <si>
    <t>Лист ПВХ, 5мм</t>
  </si>
  <si>
    <t>Полотенца бумажные однослойные</t>
  </si>
  <si>
    <t xml:space="preserve">Скоба для степлера </t>
  </si>
  <si>
    <t xml:space="preserve">Набор наждачной бумаги, 10шт. </t>
  </si>
  <si>
    <t>№120, 240, 320, 400, 600</t>
  </si>
  <si>
    <t>Конструкционнаая стеклоткань</t>
  </si>
  <si>
    <t xml:space="preserve">Многопозиционный прибор для испытаний на растяжение. Необходим для изучения композиционных материалов в рамках углубленного курса. 
</t>
  </si>
  <si>
    <t>Системный блок для построения моделей в процессе симуляции полета. Минимальные характеристики: 
Оперативная память не менее 24 гб
Процессор Intel i7-7700K
Видеокарта NVIDIA GeForce GTX 1080 Ti</t>
  </si>
  <si>
    <t>Лицензия на использование профессионального авиасимулятора и на пакет разработки сроком не менее чем на 12 месяцев</t>
  </si>
  <si>
    <t>Конструкционная стеклоткань</t>
  </si>
  <si>
    <t>Примерная модель</t>
  </si>
  <si>
    <t>Расширенный набор альтернативные источники энергии (не менее 5 видов). Солнечная, ветровая, топливные элементы, гидроэлектроэнергия, термальная, с источником питания и измерительными инструментами в кейсе</t>
  </si>
  <si>
    <t>Курс  для наглядного изучения темы строения и принципа действия топливных элементов.</t>
  </si>
  <si>
    <t>Комплекты для сборки моделей устройств на базе электронных плат с  LEGO-совместимым креплением:
1.	генератора мыльных пузырей – не менее 1 комп.
2.	музыкального синтезатора – не менее 1 комп.
3.	двухколесный робот – не менее 1 комп.
4.	детектора пульса – не менее 1 комп.
5.	парковочного радара – не менее 1 комп.
6.	цифрового УКВ радио – не менее 1 комп.
Для составления управляющих программ используется бесплатное ПО.
При выполнении проекта:
- учащиеся  монтируют опоры на платы 
-создают структуру моделей из строительных блоков
-размещают платы на модели
-соединяют разъемы питания плат кабелями
-соединяют сигнальные разъемы плат проводами
-в зависимости от уровня подготовки
- загружают в микроконтроллер готовую программу и анализируют участки кода в процессе выполнения
-составляют программу для микроконтроллера 
-готовят инструкцию-презентацию по сборке и работе с моделью</t>
  </si>
  <si>
    <t>Для получения водорода и зарядки металлогидридных картриджей</t>
  </si>
  <si>
    <t>Непроточный (накопительный) лабораторный. Емкость из нержавеющей стали с пластиковым накопителем</t>
  </si>
  <si>
    <t xml:space="preserve">Для изучения и программирования  различных режимов работы гибридной системы АКБ-ТЭ-СК со сбором данных на стенде. </t>
  </si>
  <si>
    <t xml:space="preserve">Для изучения и программирования различных режимов работы гибридной системы АКБ-ТЭ-СК со сбором данных на ходу и на стенде. </t>
  </si>
  <si>
    <t>Для изучения "поведения" топливного элемента применительно к модели автомобиля в смоделированном режиме на стенде.</t>
  </si>
  <si>
    <t>Темы экспериментов: Настройка электролизера и различных топливных элементов
Вольт-амперная характеристика электролизера
Получение водорода с помощью зарядного устройства
Хранение водорода с помощью аккумулятора
Работа топливных элементов с протонообменными мембранами
Вольт-амперная характеристика топливных элементов с протонообменными мембранами
Работа топливных элементов с содержанием этанола
Вольт-амперная характеристика этаноло-топливного элемента</t>
  </si>
  <si>
    <t>Набор датчиков для использования на различных этапах проектирования энергетических и электронных  систем</t>
  </si>
  <si>
    <t xml:space="preserve">Ресурсный набор для изучения водородной энергетики для класса робототехники </t>
  </si>
  <si>
    <t xml:space="preserve">Для изучения принципа работы ветроэлектрической установки с вертикальной осью </t>
  </si>
  <si>
    <t>Установка для реализации максимально близких к реальности проектов по ветроэнергетике</t>
  </si>
  <si>
    <t>Для изучения принципов работы и действия солнечных элементов
Знакомство с значением понятий «солнечное излучение» и «солнечная постоянная»
Объяснение различных типов солнечных элементов Знакомство с технологией̆ изготовления солнечных элементов
Знакомство с соединением солнечных элементов Запись характеристик солнечного модуля
Зависимость тока или напряжения солнечного модуля от температуры, силы облучения и угла падения
Знакомство со строением солнечного аккумулятора Объяснение аккумулирования энергии в солнечном аккумуляторе
Знакомство с различными видами солнечных установок Монтаж автономной электросети с солнечным аккумулятором</t>
  </si>
  <si>
    <t>Для построения "умной" системы питания на основе топливного элемента мощностью 30 Вт</t>
  </si>
  <si>
    <t>Ресурсный набор для построения "умной" системы питания на основе топливного элемента мощностью 30 Вт</t>
  </si>
  <si>
    <t>Для изучения основ электроники и энергетики. Построение систем энергоменеджмента. Моделирование процессов с переменным и постоянным током. Совместимость с наборами из вводного модуля</t>
  </si>
  <si>
    <t>Набор электронных плат, оборудованных креплениями, для установки на панели и в конструкции, собранные из ЛЕГО-совместимых строительных блоков. 
В состав набора входят:
плата управления микроконтроллером
комплект устройств ввода-вывода
комплект датчиков
комплект исполнительных устройств
комплект компонентов общего применения
комплект LEGO-совместимых строительных элементов
Для составления управляющих программ используется бесплатное ПО
Учащиеся:
создают корпус из строительных блоков и размещают платы на нем
изучают команды языка программирования
учатся программировать ввод сигналов от внешних устройств
учатся программировать внешние устройства вывода информации
учатся программировать внешние исполнительные устройства
учатся составлять замкнутый контур управления</t>
  </si>
  <si>
    <t>Электромеханический тренажер, позволяющий моделировать и изучать принцип получения электроэнергии из морских волн</t>
  </si>
  <si>
    <t>Исследовательский буй-дрон, влагозащищенный компьютер с защитой от морских брызг и соли. Для реализации максимально приближенных к реальности проектов в области волновой энергетики, сборки и анализа стохастики волн в месте установки.</t>
  </si>
  <si>
    <t>Набор с камерой с сапфировыми наковальнями (не менее 6 штук в наборе ) для создания статических давлений до 2 ГПа, с микроскоп с 100-кратным увеличением и возможностью видеофиксации процессов происходящих в рабочем объеме камеры. Комплект образцов с визуально наблюдаемыми фазовыми переходами</t>
  </si>
  <si>
    <t>Набор для изучения и моделирования принципа работы гидроэлектростанции</t>
  </si>
  <si>
    <t>Набор для изучения  аспектов биоэнергетики. Получение и использование биогаза и спиртов</t>
  </si>
  <si>
    <t>Система для тренировки в режиме интерактивного курса и проверки гипотезы без излишней потери расходных материалов и оборудования в области радиоэлектроники и основ схемотехники</t>
  </si>
  <si>
    <t>Обязательные расходные материалы (1 год), в том числе:</t>
  </si>
  <si>
    <t>Обязательные расходные материалы (1 год), в том числе</t>
  </si>
  <si>
    <t>лиценз.</t>
  </si>
  <si>
    <t>Для укрывания препаратов</t>
  </si>
  <si>
    <t>Для работы с увеличением более 1000 раз</t>
  </si>
  <si>
    <t>Для обезжиривания стёкол</t>
  </si>
  <si>
    <t>Для изготовления постоянных препаратов</t>
  </si>
  <si>
    <t>Электрофорезная горизонтальная камера,  13 и 26 лунок, источник питания, заливочный столик</t>
  </si>
  <si>
    <t>Удельное сопротивление воды не менее 18,2 мОм (вода для приготовления буферов, хроматографии, молекулярной биологии). Производительность:
10-12 л/час</t>
  </si>
  <si>
    <t>Не менее 12000 g скорость центрифугирования, в комплекте ротор F-45-12-11 на 12x1,5/2 мл</t>
  </si>
  <si>
    <t>Для инактивации биоматериала и стерилизации инструментов</t>
  </si>
  <si>
    <t>Предназначен для содержания рыб, амфибий, ракообразных и т.д. Наличие прочных ручек аквариума</t>
  </si>
  <si>
    <t>Обеспечивает подачу воздуха в системе аэрации аквариума и/или подачу реактивов при помощи перистальтического насоса диам. 4/6мм</t>
  </si>
  <si>
    <t>Предотвращает заброс воды в электрическую помпу, продлевая срок службы оборудования для шлангов диам. 4/6 мм</t>
  </si>
  <si>
    <t>Обеспечивает аэрацию жидкости (3,5 л/м; 3 Вт)</t>
  </si>
  <si>
    <t>Разветвители для системы подачи воздуха 4/6 мм (комплект 5шт)</t>
  </si>
  <si>
    <t>Кварцевый, не более 13х25мм, улучшает насыщение воды в аквариуме кислородом</t>
  </si>
  <si>
    <t>Создаёт условия для развития нитрификаторов, укоренение водных растений</t>
  </si>
  <si>
    <t>Для транспортировки и хранения биообъектов</t>
  </si>
  <si>
    <t>Комплект аквапоники, в том числе:</t>
  </si>
  <si>
    <t>Тест датчика р-рёного кислорода</t>
  </si>
  <si>
    <t>Тест ORP датчика</t>
  </si>
  <si>
    <t>Для мониторинга изменения скорости между блоками</t>
  </si>
  <si>
    <t xml:space="preserve">Для введения в гидропонную систему ионов железа, магния, р-ров для контроля рН </t>
  </si>
  <si>
    <t>Для кострукции емкостей, поддона, отстойника и подсистемы</t>
  </si>
  <si>
    <t>Для соединения в единую систему</t>
  </si>
  <si>
    <t>Для системы перепуска воды</t>
  </si>
  <si>
    <t xml:space="preserve">Состав набора 
Кейс -не менее 1 шт.
Датчик Температура, - 40 ... 120 ° C - не менее 1 шт.
Датчик  Абсолютное давление, 20 ... 400 кПа - не менее 1 шт.
Датчик Освещенности 1 ... 128 кЛк - не менее 1 шт.
Датчик pH, 0 ... 14 - не менее 1 шт.
Датчик Относительная влажность, 0 ... 100% - не менее 1 шт.
Датчик Проводимость, 0 ... 20000 мкСм / см, 0 ... 100 ° C - не менее 1 шт.
Датчик углекислый газ, ... 0 ... 100000 ppm
Датчик Кислород , 0 ... 20 мг/л
Датчик Колориметр, 0 ... 100 %  (определение концентрации)
Комплект оборудования для проведения полевых работ для 4 рабочих групп - не менее 1 шт.
USB-C кабель для датчиков - не менее 1 шт.
Аккумулятор CR2032, 3В - не менее 5 шт.
</t>
  </si>
  <si>
    <t xml:space="preserve">Диаметр не менее 30 мм. Состоит из не менее 3 линз одинаковой кратности (2x). Путем сложения нужного количества линз получается увеличение 2x-4x-6x. </t>
  </si>
  <si>
    <t>Предназначен для манипуляций с биообъектами, фиксации, удержания, препарирования</t>
  </si>
  <si>
    <t>Для транспортировки и временного хранения биообъектов малого размера, отбора проб среды, храниния р-ров и сыпучих веществ.</t>
  </si>
  <si>
    <t>Для транспортировки и временного хранения биообъектов малого размера, отбора проб среды, храниния р-ров и сыпучих веществ, разделения фракций при центрифугировании или седиментации.</t>
  </si>
  <si>
    <t>Грунт  универсальный 50 л</t>
  </si>
  <si>
    <t>Для формирования гербарных образцов после полевого сбора и определения Размер: 43*31 см, толщина одной рамки - 6 мм сборка на шпильках с шайбами и гайками-барашками (не менее 4-х осей фиксации)</t>
  </si>
  <si>
    <t>Гербарный пресс</t>
  </si>
  <si>
    <t>Гербарная рамка</t>
  </si>
  <si>
    <t>Для захвата и удержания беспозвоночных</t>
  </si>
  <si>
    <t>Для расправления беспозвоочных</t>
  </si>
  <si>
    <t>Для ловли водных беспозвоночных</t>
  </si>
  <si>
    <t>Для расправления насекомых</t>
  </si>
  <si>
    <t>Посадочный, габариты (ДxШxВ): 40 x 2.7 x 2.7 см</t>
  </si>
  <si>
    <t>Для подрезки, формирующей обрезки, сбора гербарных образцов</t>
  </si>
  <si>
    <t xml:space="preserve">Материал дерево, нержавеющая сталь. 4 предмета </t>
  </si>
  <si>
    <t>300 х 400 х 60 мм из дуба со стеклом</t>
  </si>
  <si>
    <t>Скальпель и 5 упаковок сменных лезвий в комплекте</t>
  </si>
  <si>
    <t xml:space="preserve">Проточный бактерицидный рециркулятор воздуха </t>
  </si>
  <si>
    <t>Для снижения численности бактерий и вирусов в воздухе лаборатории</t>
  </si>
  <si>
    <t>В подставке находится необходимое оборудование, создающее жизнеобеспечение живым морепродуктам</t>
  </si>
  <si>
    <t>Включает в себя фильтр биологический и механический для регенерации морской воды, озонатор</t>
  </si>
  <si>
    <t xml:space="preserve">Емкость для регенерации воды </t>
  </si>
  <si>
    <t>Мембраны для тупиковой фильтрации 0,22; 0,45; 0,8 нм</t>
  </si>
  <si>
    <t xml:space="preserve">Центрифуга лабораторная медицинская </t>
  </si>
  <si>
    <t>Фармацевтический холодильник  медицинский</t>
  </si>
  <si>
    <t xml:space="preserve">Система подготовки воды </t>
  </si>
  <si>
    <t>Пипетка  на 2 мл, 5 мл, 10 мл, серологическая, НС, 2 шт./уп.</t>
  </si>
  <si>
    <t xml:space="preserve">Платформа P-16/250 перфорированная с зажимами для колб 16х250 мл
</t>
  </si>
  <si>
    <t>Платформа P-16/250 перфорированная с зажимами для колб 16х250 мл</t>
  </si>
  <si>
    <t xml:space="preserve">Угольная система очистки </t>
  </si>
  <si>
    <t>Спектрофотометр с держателем 4-х кювет (шириной 10 мм)</t>
  </si>
  <si>
    <t xml:space="preserve">Стерилизатор воздушный </t>
  </si>
  <si>
    <t xml:space="preserve">Шкаф суховоздушный </t>
  </si>
  <si>
    <t>Термостат  (камера из нержавеющей стали, вентилятор, освещение)</t>
  </si>
  <si>
    <t xml:space="preserve">Ультразвуковая ванна </t>
  </si>
  <si>
    <t xml:space="preserve">Холодильник фармацевтический малогабаритный  с металлической дверью (не менее 140 л)
</t>
  </si>
  <si>
    <t>Центрифуга  (до 7000 об/мин, на 36 пробирок (центрифуга + вортекс))</t>
  </si>
  <si>
    <t>Центрифуга лабораторная (не менее 4500 об/мин, 6 пробх15мл)</t>
  </si>
  <si>
    <t>Секундомер (однокнопочный)</t>
  </si>
  <si>
    <t xml:space="preserve">Метеостанция </t>
  </si>
  <si>
    <t>пластиковая, 10 см</t>
  </si>
  <si>
    <t xml:space="preserve">Акцентный светодиодный светильник </t>
  </si>
  <si>
    <t>Зеркальная камера</t>
  </si>
  <si>
    <t>Широкоугольный объектив</t>
  </si>
  <si>
    <t>Для грубой оценки рН</t>
  </si>
  <si>
    <t>Карандаши/маркеры для стекла разных цветов</t>
  </si>
  <si>
    <t>Длина 200 мм, пластмасса</t>
  </si>
  <si>
    <t>Средство защиты органов зрения</t>
  </si>
  <si>
    <t>Для герметизации проб в лабпосуде</t>
  </si>
  <si>
    <t>Микроскоп модульный исследовательского класса для работы  в проходящем свете с использованием методов светлого, темного поля, фазового контраста, поляризации  и флуоресценции.  5-ти позиционный револьвер с набором апохроматических объективов с бесконечной оптикой IOS. Менеджер света с памятью настроек. Цифровая камера с охлаждением Пельтье для работы с флуоресценцией, программное обеспечение, рабочая станция.</t>
  </si>
  <si>
    <t>Насос градиентный, двухкомпонентный, шт. – не менее 1.
Автоматический дозатор не менее чем на 46 проб, шт. – не менее 1.
Сухой термостат для хроматографических колонок 2х75 мм, шт. – не менее 1:
Хроматографические колонки для микроколоночной хроматографии, шт. – не менее 3.</t>
  </si>
  <si>
    <t>Станция для хроматографии низкого давления с набором колонок - 1 шт
Комплектация системы должна включать:
Насосный блок, УФ-детектор, кондуктометр, коллектор фракций, клапана, датчик давления и потока, все необходимые для работы трубки и соединительные элементы, программное обеспечение;
Все комплектующие системы должны иметь конструкцию, необходимую для работы при низких давлениях – наличие;
Перистальтический насос с низкой пульсацией, не менее 4 роллерных головок в насосе – наличие;
Максимальное рабочее давление, МПа – не более 0,5;
Диапазон скорости потока - не более 0.5 – 5 мл/мин (рабочая), не более 0.5 - 10 мл/мин (при промывке системы);
Миксер градиента – наличие;
В комплекте поставки должно быть не менее 4 соленоидных клапанов с не менее 3 портами каждый;
Миксер градиента – наличие;
В комплекте поставки должно быть не менее 4 соленоидных клапанов с не менее 3 портами каждый;
Клапан для ввода образца - наличие, с не менее 6 портами;
Датчик давления - наличие, должен быть расположен после насоса;
Детектор УФ - наличие, источник света – светдоиоды с долгим сроком службы, должен обеспечивать детекцию поглощения по длине волны 280 нм, должен быть оборудован проточной ячейкой;
Детектор электропроводности - наличие, должен обеспечивать детекцию в диапазоне не менее 0 – 300 mS/cm.</t>
  </si>
  <si>
    <t>Предназначен для защиты от контаминации ДНК-проб при проведении ПЦР-генодиагностики, обеспечивает защиту рабочего места от внешнего загрязнения. Настольное исполнение</t>
  </si>
  <si>
    <t>Для проведения измерений различных проб с помощью специального ПО 
Комплект поставки: прибор - 1 ед.; кюветы - не менее 50 шт.; подставка для прибора и кювет - не менее 1 шт.; шнур USB для подключения к ПК - не менее 1 шт.; доступ к ПО
Способ подключения к ПК - USB-порт
Ток потребления, мА, - не более 400
Кол-во индицируемых импульсов, ед.  - 30000…5000000
Высота кюветы, не менее  40 мм
Радиус кюветы, не более 8 мм</t>
  </si>
  <si>
    <t>Набор для быстрого прототипирования электронных устройств на основе микроконтроллерной платформы с встроенным интерпретатором JavaScript</t>
  </si>
  <si>
    <t>Набор для быстрого прототипирования электронных устройств на основе одноплатного компьютера Raspberry Pi 3</t>
  </si>
  <si>
    <t>Датчик определяет концентрацию пропана, бутана и их производных. Датчик построен на базе полупроводникового газоанализатора. На логический выход датчик выдаёт аналоговый сигнал, пропорциональный содержанию определяемых газов в окружающей среде</t>
  </si>
  <si>
    <t xml:space="preserve">Датчик относительной влажности и температуры </t>
  </si>
  <si>
    <t>Сенсор с цифровым сигналом для определения цвета поверхности: чёрный/белый</t>
  </si>
  <si>
    <t>Цифровой датчик уровня воды в ёмкости. С резьбой для крепления к крышке или дну ёмкости</t>
  </si>
  <si>
    <t>Модуль работает с картами Mifare и картами общественного транспорта (Тройка, Стрелка и другие). Сканер должен поддерживает протоколы ISO14443 Type A/B. Расстояние срабатывания: до 5 см</t>
  </si>
  <si>
    <t>Модуль с не менее 1,77″ дисплеем и слотом для micro-SD карт, управляемый по шине SPI</t>
  </si>
  <si>
    <t>Производительный 32-разрядный контроллер на ARM-процессоре с частотой 84 МГц и памятью не менее 512 кБ</t>
  </si>
  <si>
    <t xml:space="preserve">Готовый к работе мобильный робот </t>
  </si>
  <si>
    <t>Поршневой оловоотсос для удаления остатков припоя. Всасывающая способность 30 см ртутного столба</t>
  </si>
  <si>
    <t>Профессиональный набор инструментов для электриков и инженеров (не менее 36 компонентов в кейсе).  Включает  различные плоскогубцы, отвертки, оборудование для пайки и распайки, а также другие инструменты.</t>
  </si>
  <si>
    <t xml:space="preserve">Набор для быстрого прототипирования электронных устройств на основе микроконтроллерной платформы </t>
  </si>
  <si>
    <t xml:space="preserve">Набор для быстрого прототипирования электронных устройств на основе микроконтроллерной платформы  с встроенным интерпретатором JavaScript. </t>
  </si>
  <si>
    <t xml:space="preserve">Набор для быстрого прототипирования электронных устройств на основе одноплатного компьютера Raspberry Pi 3. </t>
  </si>
  <si>
    <t xml:space="preserve">Датчик водорода </t>
  </si>
  <si>
    <t xml:space="preserve">Датчик горючих газов </t>
  </si>
  <si>
    <t>Датчик горючих и угарного газов</t>
  </si>
  <si>
    <t>Датчик паров спирта</t>
  </si>
  <si>
    <t>Датчик природного газа</t>
  </si>
  <si>
    <t xml:space="preserve">Датчик сжиженного углеводородного газа </t>
  </si>
  <si>
    <t>Датчик угарного газа</t>
  </si>
  <si>
    <t>Набор для быстрого прототипирования электронных устройств на основе микроконтроллерной платформы Arduino c  комплектом радиодеталей, проводов, макетная плата</t>
  </si>
  <si>
    <t>Плата разработки на базе модуля Intel Curie с датчиком ускорения, гироскопом, Bluetooth LE, зарядным устройством, 32 битным процессором</t>
  </si>
  <si>
    <t>Датчик водорода на базе полупроводникового газоанализатора. На логический выход датчик выдаёт аналоговый сигнал, пропорциональный содержанию водорода</t>
  </si>
  <si>
    <t>Датчик концентрации пропана, бутана, метана и коксового газа. Датчик горючих газов построен на базе полупроводникового газоанализатора. На логический выход датчик выдаёт аналоговый сигнал, пропорциональный концентрации газов</t>
  </si>
  <si>
    <t>Определяет опасную концентрацию угарного газа (CO), построен на базе полупроводникового газоанализатора. На логический выход датчик выдаёт аналоговый сигнал, пропорциональный концентрации угарного газа</t>
  </si>
  <si>
    <t>Резистор, меняющий своё сопротивление в зависимости от силы, приложенной к диску. Резистор должен быть способен зафиксировать вес от 100 г до 10 кг</t>
  </si>
  <si>
    <t>Резистор, меняющий своё сопротивление в зависимости от температуры</t>
  </si>
  <si>
    <t>Цветной сенсорный TFT-экран не менее 320×240 / 2,4”</t>
  </si>
  <si>
    <t>Цветной графический TFT-экран не менее 480×320 / 3,2”</t>
  </si>
  <si>
    <t>Драйвер для простого управления шаговым двигателем, построен на микросхеме L293D. Для управления шаговым двигателем напряжением 4,5–25 В и током до 600 мА</t>
  </si>
  <si>
    <t>Расширение для приёма и отправки SMS, GPRS-данных и голосовой связи  на базе модуля SIMCom SIM900R. Поддержка двух полос 900 и 1800 МГц</t>
  </si>
  <si>
    <t>Модуль для управления бытовыми приборами совместно с ИК-пультом. Длина волны не менее 940 нм</t>
  </si>
  <si>
    <t>Радиомодуль-ресивер с несущей частотой не менее 433 МГц</t>
  </si>
  <si>
    <t>Радиомодуль-трансмиттер с несущей частотой не менее 433 МГц</t>
  </si>
  <si>
    <t>Плата расширения для управления не менее 18 сервоприводами</t>
  </si>
  <si>
    <t xml:space="preserve">Плата расширения </t>
  </si>
  <si>
    <t xml:space="preserve">Плата расширения GPRS </t>
  </si>
  <si>
    <t>Четырёхколёсная платформа</t>
  </si>
  <si>
    <t xml:space="preserve">Двухколёсная платформа </t>
  </si>
  <si>
    <t xml:space="preserve">Мультиметр TRUE RMS для измерения постоянного напряжения, переменного напряжения, постоянного тока, переменного тока, сопротивления, емкости, частоты,  скважности. </t>
  </si>
  <si>
    <t>Двухканальный цифровой запоминающий осциллограф с глубиной записи 10 миллионов точек на каждый канал. Система синхронизации - 5 типов запуска , 20 автоматических видов измерений.</t>
  </si>
  <si>
    <t>Цифровой измеритель LCR для мерения сопротивления, емкости, индуктивности, добротности, тангенса угла потерь. С режимом относительных измерений, режимом сортировки компонентов (4 ячейки), измерения по параллельной и последовательной схемам, mini-USB интерфейс.</t>
  </si>
  <si>
    <t xml:space="preserve">Монтажно-демонтажная паяльная станция с термовоздушным, вакуумным и монтажным каналом для всех видов печатных плат.
</t>
  </si>
  <si>
    <t>Паяльная станция с керамическим нагревателем для выпайки/пайки электронных компонентов и устранения дефектов пайки. Для пайки обычным методом, для распайки вставных компонентов, для бессвинцовой пайки</t>
  </si>
  <si>
    <t>Антистатический дымоуловитель. Система очистки воздуха при пайке со встроенным вентилятором не менее 16 Вт, очистительный фильтр на основе активированного угля. Расположение на рабочем месте горизонтально либо вертикально</t>
  </si>
  <si>
    <t>Набор отверток (не менее 8 шт., прецизионные) из высоколегированной стали в пластиковом кейсе. Имеют легковращающиеся шляпки и фигурные ручки для удобства передачи крутящего момента.</t>
  </si>
  <si>
    <t>Шкаф напольный не менее 19U,  дверь стекло , для размещения активного и пассивного телекоммуникационного оборудования</t>
  </si>
  <si>
    <t>Блок силовых розеток не менее 19 дюймов без шнура с выключателем. Блок розеточный имеет не менее восьми гнезд,  в металлическом корпусе.
Гнезда расположены горизонтально, для удобного подсоединения коленчатых штекеров.</t>
  </si>
  <si>
    <t>банка</t>
  </si>
  <si>
    <t>Робототехнический конструктор по началам робототехники в начальной школе с интеллектуальным блоком управления и графическим программным обеспечением. В состав конструктора входят не менее 270 пластиковых деталей - кубики, пластини, оси, колеса, шестерни, а также следующие электронные компоненты: 
1. Микрокомпьютер, снабженный:
- не менее двумя разъёмами для подключения электромоторов и датчиков. лампочек, четырьмя разъёмами для датчиков, 
- светодиодом с программируемой подсветкой
Микрокомпьютер должен поддерживать не менее одного протокола беспроводной передачи данных.
2. Датчик движения. Он позволяет обнаруживать объекты на расстоянии до 15 см.
3. Датчик наклона. Он позволяет определять различные типы перемещения модели: наклоны в стороны, перемещение вверх или вниз, тряску.
Программное обеспечение должно обеспечивать графический интерфейс для программирования робота и содержать примеры программ.</t>
  </si>
  <si>
    <t xml:space="preserve">Образовательный робототехнический комплект ,позволяющий применять его для индивидуальных и групповых занятий, в том числе для одновременной разработки двух роботов на базе контроллеров различного типа и разработки систем управления групповым взаимодействием робототехнических комплексов.
</t>
  </si>
  <si>
    <t xml:space="preserve">Робототехнический комплект  для изучения приципов проектирования робототехнических систем, состоящих из ряда различных подситсем, изучения основ системного анализа, изучения принципов функционирования элементной базы робототехнических комплексов , используемых в профессиональной деятельности. </t>
  </si>
  <si>
    <t xml:space="preserve">Универсальная платформа для разработки робототехнических комплексов повышенной грузоподъемности. В состав набора входит комплект для разработки мобильной платформы и манипуляционного робота, а также два типа устройств управления - программируемый контроллер и встраиваемый одноплатный компьютер. В состав набора должен входить дополнительный комплект для разработки пневматических систем. </t>
  </si>
  <si>
    <t xml:space="preserve">Двухуровневая образовательная система для изучения базовых основ проектирования робототехнических систем и развития углубленных профориентационных знаний в области многокомпонентных робототехнических систем, антропоморфных и гуманоидных робототв . В состав комплекта должны входить интеллектуальные сервомодули  с интерфейсом управления на базе последовательной шины, что обеспечивает возможность подключения к программируемому контроллеру до 250 различных устройств.
В состав комплекта должны входить  три типа программируемых контроллера, модуль  технического зрения, сенсорные устройства. 
Комплект должен позволять разработать макет промышленной автоматизированной ячейки на базе трех манипуляционных роботов, синхронизированно работающих в процессе выполнения промышленной задачи. </t>
  </si>
  <si>
    <t>Комплект на базе платформы myRIO и среды графической разработки.  Комплект должен состоять из деталей и комплектующих для сборки модели механического робота, промышленного программируемого контроллера и программного обеспечения для управления.  Два режима работы робота:
1. Ручной - управляет оператор, все действия контролируются оператором. Управление происходит за счет пульта управления.
2. Автономный - управляет сам робот за счет алгоритма прошитого в контроллере управления.</t>
  </si>
  <si>
    <t>Комплект должен позволять разрабатывать модель автономного мобильного робота, оснащенного двумя интеллектуальными сервомодулями со встроенной системой автоматического управления, лазерным сканирующим дальномером и системой стереозрения. Автономный мобильный робот должен обладать функциональными возможностями и встроенным программным обеспечением для сбора информации о состоянии окружающей обстановки, построения карты окружающего пространства, планирования и следования по оптимальному маршруту.
Конструкция мобильного робота должна быть выполнена по блочно-модульному типу и должна содержать библиотеки конструктивных элементов для прототипирования отдельных элементов с целью расширения функциональных возможностей мобильного робота и установки на него манипуляционных систем.
 В состав комплекта должно входить программное обеспечение для программирования в текстовом редакторе на подобии Arduino IDE, программировании с помощью скриптов на языке Python, разработки систем управления на основе ROS. Так же в состав комплект должна входить виртуальная модель манипулятора для моделирования алгоритмов систем управления с помощью графической среды.</t>
  </si>
  <si>
    <t>Комплект должен позволять разрабатывать модель манипуляционного робота с угловой кинематикой. В состав комплекта должны входить интеллектуальные сервомодули трех различных типов. Интеллектуальные сервомодули должны представлять собой модуль, включающий привод постоянного тока, интегрированную систему управления с тремя контурами автоматического регулирования и датчиком положения вала. Интеллектуальные сервомодули должны иметь последовательный интерфейс управления для коммутации друг с другом посредством последовательной шины.  В состав комлекта должен входить схват манипулятора (захватное устройство) с крепежным элементом для установки модуля технического зрения. Модуль технического зрения должен представлять собой устройство со встроенной оптической системой и микроконтроллером, выполняющим все основные вычисления на борту, а так же передачу данных по последовательной интерфейсной шине, совместимой с шиной управления сервомодулями. В состав комплекта должно входить программное обеспечение для программирования, программировании с помощью скриптов на языке Python, разработки систем управления на основе ROS. Так же в состав комплект должна входить виртуальная модель манипулятора для моделирования алгоритмов систем управления с помощью графической среды.
Комплект предназначен для организации учебно-лабораторных занятий в старших классах школы, техникумах и ВУЗах, а также для участия в соревнованиях по регламенту WorldSkills.</t>
  </si>
  <si>
    <t>Комплект должен позволять разрабатывать модель манипуляционного робота DELTA - типа. В состав комплекта должны входить интеллектуальные сервомодули двух различных типов. Интеллектуальные сервомодули должны представлять собой модуль, включающий привод постоянного тока, интегрированную систему управления с тремя контурами автоматического регулирования и датчиком положения вала. Интеллектуальные сервомодули должны иметь последовательный интерфейс управления для коммутации друг с другом посредством последовательной шины. В состав комплекта должно входить программное обеспечение для программирования в текстовом редакторе на подобии Arduino IDE, программировании с помощью скриптов на языке Python, разработки систем управления на основе ROS. Так же в состав комплект должна входить виртуальная модель манипулятора для моделирования алгоритмов систем управления с помощью графической среды.</t>
  </si>
  <si>
    <t>Комплект должен представлять собой набор для разработки конвейерных линий, синхронизируемых друг с другом и с учебно-лабораторными комплектами для разработки манипуляционных роботов. 
В состав комплекта должно входить программное обеспечение для программирования в текстовом редакторе, программировании с помощью скриптов на языке Python, разработки систем управления на основе ROS. Так же в состав комплект должна  входить виртуальная модель манипулятора для моделирования алгоритмов систем управления с помощью графической среды.</t>
  </si>
  <si>
    <t>Учебная ячейка на базе промышленного манипулятора SCARA, должна быть оснащена дополнительным навесным оборудованием: иммитатор дуговой сварки, иммитатор лазерной сварки, электромеханический захват, пневматическая присоска, магнитный захват, инструмент для рисования на магнитной доске, система технического зрения.  В комплекте с CAM системой и учебно-методическим комплексом.</t>
  </si>
  <si>
    <t>В состав комплекта должны входить: присоски плоские круглые и овальные разных характеристик, присоски сильфонные круглые, вакуумные эжекторы, пружинные плунжеры, запорные клапаны, вакуумные фильтры, соединения прямые, соединения прямые, Г-образные, Т-образные, крестоообразные для установки в цангу, заглушки для цанги, самозаклинивающиееся соединение (постотелый болт с тремя серьгами) с металлической цангой, трбу пластиковые 4 мм, распределители 2/2, катушки, разъемы со светодиодом, обратные клапана, цифровые индикаторы вакуума, адаптеры для панельного монтажа цифрового индикатора вакуума, пневмодрессель, электронное реле давления и вакуума, монтажный кронштей для электронного реле.</t>
  </si>
  <si>
    <t>В состав комплекта должны входить оптический, индуктивный и емкостной датчик приближения объекта, датчик давления с дисплеем, дискретными и аналоговыми выходами.</t>
  </si>
  <si>
    <t xml:space="preserve">Универсальный комплект различной элементной базы для DIY проектирования мобильных и манипуляционных роботов на основе вариативной и свободно распространяемой элементной базы. В состав комплекта должны входить привода и сервомторы трех различных типов, набор Arduino - совместимых модулей и сенсорных устройств, программируемые контроллеры типа Arduino и встраиваемый одноплатный микрокомпьютер RPI. </t>
  </si>
  <si>
    <t xml:space="preserve">Универсальный комплект различной элементной базы полупрофессионального типа, применяемой как в учебных целях, так и для разработки моделей роботов, применяемых в профессиональной и исследовательской деятельности. 
В состав комплекта должны входить два шасси для разработки мобильных роботов с различными типом кинематики, привод постоянного тока с датчиком положения вала, силовой модуль, программируемый контроллер для управления исполнительными механизмами шасси, встраиваемый одноплатный компьютер, лазерный сканирующий дальномер, система стереозрения, коммуникационный модуль, модуль беспроводной связи, система бортового питания и т.п.
</t>
  </si>
  <si>
    <t xml:space="preserve">Универсальный комплект различной элементной базы полупрофессионального типа, применяемой как в учебных целях, так и для разработки моделей роботов, применяемых в профессиональной и исследовательской деятельности. 
В состав комплекта должны входить два шасси для разработки мобильных роботов с различными типом кинематики, привод постоянного тока с датчиком положения вала, силовой модуль, программируемый контроллер для управления исполнительными механизмами шасси, встраиваемый одноплатный компьютер, лазерный сканирующий дальномер, система стереозрения, коммуникационный модуль, модуль беспроводной связи, система бортового питания и т.п.
 </t>
  </si>
  <si>
    <t xml:space="preserve">Модульный набор, позволяющий разработать интеллектуальный сервисный робот - модель робота на базе колесного шасси и антропоморфного торса, обладающего двумя руками с не менее 5 степенями подвижности, головой с не менее 2 степенями подвижности.
Робот должен обладать встроенной системой удаленного телеуправления и может применяться для дистанционного образования учащихся .
Робот должен представляет собой универсальный учебный комплекс по интеллектуальной робототехнике, включающий в состав комплект управляющей элктроники и программно-аппаратных комплексов, представляющих собой учебно-лаборатоное оборудование для изучения основ проектирования и конструирования мобильных роботов, автоматизированного электропривода, информационных систем и устройств. 
Учебный робототехнический комлекс доджен представлять собой платформу для программирования робототехнических комплексов сервисного назначения,  углубленного изучения состава робототехнических систем и изучения принципов функционирования профессионального оборудования используемого в робототехнических системах. </t>
  </si>
  <si>
    <t>Для хранения программ и переноса инофрмации</t>
  </si>
  <si>
    <t>Учебный набор по компетенции Эксплуатация БАС</t>
  </si>
  <si>
    <t>Программное обеспечение для работы с графикой, эскизирование, обработка фотографий, создание портфолио, верстка презентаций и печатной продукции, лицензия на 1 год</t>
  </si>
  <si>
    <t>Конструктор программируемого квадрокоптера с системой машинного зрения</t>
  </si>
  <si>
    <t xml:space="preserve">МИНИМАЛЬНЫЕ ТРЕБОВАНИЯ К КОМПЛЕКТАЦИИ
1.1. Полетный контроллер, наличие
1.2. Комплект пропеллеров, наличие
1.3. Плата распределения питания, наличие
1.4. Аналоговая видеокамера, наличие
1.5. Аккумулятор, наличие
1.6. Регулятор скорости (ESC), не менее 2 
1.7. Электромоторы, не менее 2 </t>
  </si>
  <si>
    <t>Конструктор квадрокоптера</t>
  </si>
  <si>
    <t>Конструктор квадрокоптера с расширенными возможностями программирования и роевого автономного полета</t>
  </si>
  <si>
    <t>Состав:
1.1. Полетный контроллер
1.2. Комплект пропеллеров
1.3. Плата распределения питания
1.4. Аналоговая видеокамера
1.5. Аккумулятор
1.6. Регулятор скорости (ESC), не менее 2
1.7. Электромоторы, не менее 2 
Теххарактеристики:
1.1. Количество степеней свободы полетного контроллера, не менее 10
1.2. Диаметр пропеллеров, не менее 127 мм
1.3. Номинальная емкость аккумулятора не менее 1400 mAh
1.4. Допустимое напряжение регулятора скорости (ESC) не менее 16,8V</t>
  </si>
  <si>
    <t>Поддержка испытаний литий-ионных (Li-Ion) аккумуляторных батарей и отдельных элементов
Поддержка испытаний литий-полимерных (Li-Pol) аккумуляторных батарей и отдельных элементов Поддержка испытаний литий-железо-фосфатных (LiFePO4) аккумуляторных батарей и отдельных элементов
Максимальное напряжение поддерживаемых аккумуляторов: не менее 25 В.
Измерение тока разряда АКБ поддержка режима
Измерение тока заряда АКБ поддержка режима
Измерение напряжения на АКБ поддержка режима
Измерение запасённой энергии АКБ поддержка режима
Измерение энергии, пошедшей на заряд АКБ поддержка режима
Измерение внутреннего сопротивления АКБ поддержка режима
Автоматизированное построение зависимости напряжения на АКБ от произведённой энергии при постоянном токе разряда (кривая разряда в координатах "энергия-напряжение") поддержка режима
Автоматизированное построение зависимости напряжения на АКБ от произведённой энергии, поддержка режима
Автоматизированное построение зависимости напряжения на АКБ от истекшего заряда, поддержка режима
Автоматизированное построение зависимости напряжения на АКБ от запасённой энергии, поддержка 
Автоматизированное построение зависимости напряжения на АКБ от тока разряда (просадка напряжения под нагрузкой) поддержка режима
Заряд АКБ поддержка режима
Разряд АКБ максимальным током от 20 А: поддержка режима
Балансирование АКБ поддержка режима
Подготовка АКБ к хранению поддержка режима
Защита от переполюсовки
Защита от короткого замыкания у зарядного устройства, 
Поддержка совместной работы со стендом для испытаний винтомоторных групп 
Разъём для соединения со стендом для испытаний винтомоторных групп 
Разъём JST RCY (BEC) для подключения АКБ
Разъём XT60 для подключения АКБ 
Разъём XT90 для подключения АКБ 
Разъём Deans T-plug для подключения АКБ
Разъемы JST-XHR (XH) для подключения балансировочных проводов 
Электропитание измерительного стенда: переменный однофазный ток частотой, Гц 50
Рабочее напряжение измерительного стенда: 220 В.
Допустимое отклонение напряжения питания измерительного стенда от рабочего: 10 В.
Мощность источника питания: не менее 1200 Вт.
Максимальный выходной ток источника питания, не менее 40 А.</t>
  </si>
  <si>
    <t xml:space="preserve">Поддержка испытаний винтомоторных групп (ВМГ), состоящих из бесколлекторного электродвигателя, регулятора хода бесколлекторного электродвигателя и воздушного винта постоянного шага.
Поддержка испытаний двух ВМГ, установленных соосно
Измерение тяги винтомоторной группы: поддержка режима.
Измерение тока, потребляемого ВМГ: поддержка режима.
Измерение входного напряжения на регуляторах хода при питании от АКБ: поддержка режима.
Измерение мощности, потребляемой ВМГ: поддержка режима.
Измерение эффективности винтомоторной группы (кгс/Вт): поддержка режима.
Автоматизированное построение зависимости тяги винта от потребляемого тока: поддержка режима.
Автоматизированное построение зависимости тяги винта от потребляемой мощности: поддержка режима.
Автоматизированное построение зависимости тяги винта от управляющего сигнала: поддержка режима.
Ручная установка управляющего сигнала на регуляторе хода: поддержка режима.
Ручная установка требуемого значения тяги: поддержка режима.
Индикация установленного управляющего сигнала
Индикация тяги, развиваемой винтомоторной группой
Индикация напряжения на регуляторах хода электродвигателей
Индикация тока, потребляемого регуляторами хода электродвигателей.
Индикация мощности, потребляемой регуляторами хода электродвигателей.
Сигнализация снижения напряжения аккумуляторной батареи ниже рекомендуемого уровня (при питании от АКБ).
Сигнализация снижения напряжения аккумуляторной батареи ниже критического уровня (при питании от АКБ)
Поддержка ШИМ-управления регулятором хода
Поддержка совместной работы со стендом для испытаний АКБ
Разъём для соединения со стендом для испытаний АКБ
Разъём для подключения регулятора хода исследуемой ВМГ к источнику питания
Крепление для электродвигателя с установленным воздушным винтом.
Система обеспечения безопасности испытаний, включаюшая защиту пропеллеров
Кнопка ручной аварийной остановки электродвигателя
Максимальный ток, потребляемый регулятором хода исследуемой ВМГ при испытании одиночной ВМГ: не менее 40 А.
Максимальный ток, потребляемый регулятором хода исследуемой ВМГ при испытании двух установленных соосно ВМГ: не менее 20 А.
Максимальное напряжение на входе регулятора хода исследуемой ВМГ: не менее 24 В.
Максимальная мощность, потребляемая одной исследуемой ВМГ: не менее 1200 Вт.
Максимальная измеряемая тяга: не менее 5 кгс.
Максимальный диаметр воздушного винта исследуемой ВМГ: не менее 560 мм.
Максимальная масса исследуемой ВМГ: не менее 700 гр.
Максимальный диаметр ротора исследуемого бесколлекторного электродвигателя: не менее 80 мм.
Максимальная высота исследуемого бесколлекторного электродвигателя: не менее 50 мм.
Электропитание измерительного стенда: переменный однофазный ток частотой, Гц 50
Рабочее напряжение измерительного стенда: 220 В.
Допустимое отклонение напряжения питания измерительного стенда от рабочего: 10 В.
Мощность питания измерительного стенда: не менее 1200 Вт.
Электропитание винтомоторных групп, постоянный ток
Минимальное напряжение источника питания винтомоторных групп: не более 15 В.
Максимальное напряжение источника питания винтомоторных групп: не менее 24 В.
Максимальный выходной ток источника питания винтомоторных групп, А 40
Максимальная выходная мощность источника питания винтомоторных групп: не менее 1200 Вт.
</t>
  </si>
  <si>
    <t>Полетный симулятор в составе:</t>
  </si>
  <si>
    <t>5.3.</t>
  </si>
  <si>
    <t>8.38</t>
  </si>
  <si>
    <t>8.39</t>
  </si>
  <si>
    <t>8.40</t>
  </si>
  <si>
    <t>8.41</t>
  </si>
  <si>
    <t>8.42</t>
  </si>
  <si>
    <t>8.43</t>
  </si>
  <si>
    <t>8.44</t>
  </si>
  <si>
    <t>8.45</t>
  </si>
  <si>
    <t>8.46</t>
  </si>
  <si>
    <t>8.47</t>
  </si>
  <si>
    <t>8.48</t>
  </si>
  <si>
    <t>8.49</t>
  </si>
  <si>
    <t>8.50</t>
  </si>
  <si>
    <t>8.51</t>
  </si>
  <si>
    <t>8.52</t>
  </si>
  <si>
    <t>8.53</t>
  </si>
  <si>
    <t>8.54</t>
  </si>
  <si>
    <t>8.55</t>
  </si>
  <si>
    <t>8.56</t>
  </si>
  <si>
    <t>8.57</t>
  </si>
  <si>
    <t>8.58</t>
  </si>
  <si>
    <t>Объектив для макросъёмки</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</si>
  <si>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</si>
  <si>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</si>
  <si>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</si>
  <si>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</si>
  <si>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</si>
  <si>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</si>
  <si>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</si>
  <si>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</si>
  <si>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</si>
  <si>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</si>
  <si>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</si>
  <si>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</si>
  <si>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</si>
  <si>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</si>
  <si>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</si>
  <si>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</si>
  <si>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</si>
  <si>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</si>
  <si>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</si>
  <si>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</si>
  <si>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</si>
  <si>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</si>
  <si>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</si>
  <si>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</si>
  <si>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</si>
  <si>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</si>
  <si>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</si>
  <si>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</si>
  <si>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</si>
  <si>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</si>
  <si>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</si>
  <si>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</si>
  <si>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</si>
  <si>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</si>
  <si>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</si>
  <si>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</si>
  <si>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12.</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</si>
  <si>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</si>
  <si>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</si>
  <si>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</si>
  <si>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</si>
  <si>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</si>
  <si>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</si>
  <si>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</si>
  <si>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</si>
  <si>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</si>
  <si>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</si>
  <si>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</si>
  <si>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</si>
  <si>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</si>
  <si>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</si>
  <si>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</si>
  <si>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</si>
  <si>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</si>
  <si>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</si>
  <si>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</si>
  <si>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</si>
  <si>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</si>
  <si>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</si>
  <si>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</si>
  <si>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</si>
  <si>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</si>
  <si>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</si>
  <si>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</si>
  <si>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</si>
  <si>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</si>
  <si>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</si>
  <si>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</si>
  <si>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</si>
  <si>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</si>
  <si>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</si>
  <si>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</si>
  <si>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</si>
  <si>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</si>
  <si>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</si>
  <si>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</si>
  <si>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</si>
  <si>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</si>
  <si>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</si>
  <si>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</si>
  <si>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</si>
  <si>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</si>
  <si>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</si>
  <si>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</si>
  <si>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</si>
  <si>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</si>
  <si>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</si>
  <si>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</si>
  <si>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</si>
  <si>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</si>
  <si>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</si>
  <si>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</si>
  <si>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</si>
  <si>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</si>
  <si>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</si>
  <si>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</si>
  <si>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</si>
  <si>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</si>
  <si>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</si>
  <si>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</si>
  <si>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</si>
  <si>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</si>
  <si>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</si>
  <si>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</si>
  <si>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</si>
  <si>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</si>
  <si>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</si>
  <si>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</si>
  <si>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</si>
  <si>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</si>
  <si>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</si>
  <si>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</si>
  <si>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</si>
  <si>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</si>
  <si>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</si>
  <si>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14.</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</si>
  <si>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</si>
  <si>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</si>
  <si>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</si>
  <si>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</si>
  <si>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</si>
  <si>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</si>
  <si>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</si>
  <si>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</si>
  <si>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</si>
  <si>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</si>
  <si>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</si>
  <si>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</si>
  <si>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</si>
  <si>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</si>
  <si>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</si>
  <si>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</si>
  <si>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</si>
  <si>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</si>
  <si>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</si>
  <si>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</si>
  <si>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</si>
  <si>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</si>
  <si>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15.</t>
  </si>
  <si>
    <t>15.1</t>
  </si>
  <si>
    <t>15.2</t>
  </si>
  <si>
    <t>15.3</t>
  </si>
  <si>
    <t>15.4</t>
  </si>
  <si>
    <t xml:space="preserve">Состав: аппаратура радиоуправления, приемник сигнала, кабель для подключения к компьютеру, симулятор для обучения полетам
Теххарактеристики:
Количество каналов управления не менее 8
Возможность подключения пульта к симулятору
</t>
  </si>
  <si>
    <t>Полетный контроллер; Комплект пропеллеров; Плата распределения питания; Аналоговая видеокамера; Аккумулятор; Регулятор скорости (ESC), не менее 2; Электромоторы, не менее 2 
Теххарактеристики:
Количество степеней свободы полетного контроллера, не менее 10
Диаметр пропеллеров, не менее 127 мм Номинальная емкость аккумулятора не менее 1400 mAh
Допустимое напряжение регулятора скорости (ESC) не менее 16,8V</t>
  </si>
  <si>
    <t xml:space="preserve">Модуль Bluetooth </t>
  </si>
  <si>
    <t xml:space="preserve">Модуль Wi-Fi </t>
  </si>
  <si>
    <t>Плата расширения для управления сервоприводами</t>
  </si>
  <si>
    <t xml:space="preserve">32-разрядный контроллер на ARM-процессоре с частотой 84 МГц </t>
  </si>
  <si>
    <t xml:space="preserve">Набор сопротивлений различных номиналов на печатной плате
для измерения токов с помощью аналоговых входов контрольно-измерительного модуля
количество разъемов на плате не менее 24 шт.
Состав набора шунтов:  
шунт 1 Ом не менее 2 шт.
шунт 10 Ом не менее 2 шт.
шунт 100 Ом не менее 2 шт.
трафареты для маркировки сопротивлений, мест снятия напряжения и входов тока аналоговых входов 
</t>
  </si>
  <si>
    <t xml:space="preserve">Для изучения методов и средств автоматизации и управления технологическими процессами
Модуль контрольно-измерительный должен обеспечивать возможность работы учеников с фиксированной величиной напряжения, с регулируемыми величинами постоянного и переменного напряжения, системой гибкого выбора трехфазного тока, виртуальными приборами (ВП), источниками питания, генераторами сигналов и измерительными приборами, необходимыми для проведения экспериментов
Программное обеспечение: активация виртуальных приборов, управление реально подключенными лабораторными приборами 
</t>
  </si>
  <si>
    <t xml:space="preserve">Модуль для подключения экспериментальных или макетных плат к контрольно-измерительному интерфейсу
</t>
  </si>
  <si>
    <t xml:space="preserve">Плата макетная для 2-мм-системы вставных модулей для подсоединения к измерительному интерфейсу. 
Построение схемы осуществляется посредством вставки вставляемых элементов между узловыми точками. 
Подсоединение к интерфейсу через шину 
Предоставление стабильного и изменяющегося по величине напряжения системы на 2-мм-гнездах
Возможность выбора трёхфазного электропитания
</t>
  </si>
  <si>
    <t xml:space="preserve">Комплект измерительных проводов и штекеров с 2 мм-контактами, состав:
10 измерительных проводов 2мм, 15cм, синие
2 измерительных проводов 2мм, 30cм, синие
10 измерительных проводов 2мм, 15cм, желтые
2 измерительных проводов 2мм, 30cм, желтые
2 измерительных провода 2мм, 45cм, черные
4 измерительных провода 2мм, 45cм, красные
2 измерительных провода 2мм, 45cм, синие
2 измерительных провода 2мм, 45cм, желтые
1 измерительный провод 4 по 2мм, 50cм, черный
1 измерительный провод 4 на 2мм, 50cм, красный
60 шт. перемычек 2мм / 7,5мм, черные
Контактные данные: макс. 50В, макс 10A
</t>
  </si>
  <si>
    <t>Строение простых электроцепей
Применение приборов для измерения тока и напряжения
Закон Ома
Последовательная и параллельна схемы сопротивления
Нагруженный и ненагруженный делитель напряжения
Характеристика лампы накаливания
Сопротивление, зависимое от сопротивления варистора
Сопротивление с отрицательным коэффициентом температуры Термистор с отрицательным температурным коэффициентом
Сопротивление с положительным коэффициентом температуры Термистор с положительным температурным коэффициентом 
Светозависимое сопротивление Фоторезистор
Конденсатор в цепи постоянного тока
Программное обеспечение курса должно обеспечивать наличие виртуальных приборов, предназначенных для проведения измерений в режиме реального времени, инструкции генерирования выходных сигналов</t>
  </si>
  <si>
    <t xml:space="preserve">Генерирование переменного тока
Параметры переменного тока
Омическое сопротивление в цепи переменного тока
Конденсатор в цепи переменного тока
Последовательная и параллельная схема R и C
Катушка в цепи переменного тока
Последовательное и параллельное включение R и L
Последовательное и параллельное включение R, L и C
Последовательная и параллельная компенсация
Ненагруженный/нагруженный трансформатор
Трехфазная сеть
Включение в звезду симметрическое / несимметрическое под нагрузкой
Включение в треугольник симметрическое / несимметрическое под нагрузкой
2-мм-вставные модули:
Все монтажные элементы и мостиковые штекеры с позолоченными 2мм-контактами
Программное обеспечение курса обеспечивает наличиевиртуальных приборов, предназначенных для проведения измерений в режиме реального времени 
инструкции генерирования выходных сигналов
</t>
  </si>
  <si>
    <t xml:space="preserve">Диоды в цепях постоянного и переменного тока  
Выпрямитель однополупериодный и мостовой с фильтрацией  
Изображение характеристик диодов на осциллографе  
Светодиоды  
Фотодиоды  
Свойства диодов транзисторных участков  
Характеристика входа, выхода и управления транзистором  
Транзистор в схеме эмиттера, коллектора и в основной схеме  
Транзистор как выключатель  
Транзистор как выключатель с выдержкой времени  
Характеристика полевого транзистора (FET)  
FET как управляемое сопротивление и выключатель  
Характеристика МОП-транзистора  
Сенсорный светозависимый регулятор с МОП-транзистором  
Характеристика диодного тиристора, тиристора и триодного тиристора  
Тиристор как выключатель  
Фазовое управление диодным и триодным тиристорами  
Характеристика однопереходного транзистора  
2-мм-вставные корпусированные модули:  
Все монтажные элементы и мостиковые штекеры с 2мм-контактами   
Состав:
выключатель –  1 шт.
динамик-  1 шт.
лампа накаливания-  1 шт.
СД красный-  1 шт.
СД зеленый-  1 шт.
сопротивления: 
33 Ом-  1 шт.
100 Ом -  2 шт.
220 Ом -  1 шт.
330 Ом -  1 шт.
470 Ом -  1 шт.
680 Ом -  1 шт.
1k Ом -  1 шт.
2,2k Ом -  1 шт.
4,7к Ом -  2 шт.
10k Ом -  3 шт.
22k Ом -  1 шт.
47k Ом -  1 шт.
100к Ом-  1 шт.
Потенциометр 1к Ом -  1 шт.
Потенциометр 10к Ом -  1 шт.
Kонденсаторы: 
0,1 мкФ-  1 шт. 
22 мкФ -  1 шт.
0,47 мкФ-  1 шт.
1 мкФ Elko -  1 шт.
10 мкФ Elko-  1 шт.
диод 1N4007 -  6 шт.
диод Ge AA118-  1 шт.
стабилотрон 4,7В,-  1 шт. 
стабилотрона 10В-  2 шт.
транзистор BC547 основа слева-  1 шт.
транзистор BD237 основа слева-  1 шт.
полевой транзистор 2N3819-  1 шт.
однопереходный транзистор-  1 шт.
диодный тиристор-  1 шт. 
тиристор-  1 шт. 
триодный тиристор-  1 шт.
Кейс для хранения комплекта монтажных деталей и CD-ROM
Программное обеспечение курса обеспечивает наличие виртуальных приборов, предназначенных для проведения измерений в режиме реального времени 
инструкции генерирования выходных сигналов
</t>
  </si>
  <si>
    <t xml:space="preserve">Принципиальные схемы усилителя с биполярным транзистором  
Принципиальные схемы усилителя с полевыми транзисторами (FET)  
Двухкаскадный усилитель переменного напряжения  
Усилитель на паре Дарлингтона  
Подсоединенный к эмиттеру усилитель  
Фазоинверсный каскад  
Дифференциальный усилитель  
Двухкаскадный усилитель постоянного напряжения с комплементарными транзисторами  
Двухтактовый конечный усилитель  
Обратная связь, отрицательная обратная связь, положительная обратная связь  
Прямоугольные генераторы  
Пороговый выключатель (триггер Шмита)  
Неустойчивый перекидной выключатель (мультивибратор)  
Моностабильный перекидной выключатель  
Двустабильный перекидной выключатель (триггер)  
Генератор пилообразного напряжения (генератор импульсов)  
Генераторы синусоидального напряжения с RC и LC -цепями  
Модулятор и демодулятор амплитуд  
Модулятор частот  
Одно – трехфазные схемы выпрямления  
Умножитель напряжения  
Схемы стабилизации  
Регулятор напряжения и тока (линейный)  
Регулятор коммутационного перенапряжения  
Преобразователь постоянного напряжения  
Генерирование импульсов с помощью диодного тиристора  
Генерирование импульсов с помощью однопереходного транзистора  
Фазовое управление тиристором  
Фазовое управление триодного тиристора  
Полное управление с помощью нулевого выключателя  
Выключатель постоянного напряжения с тиристорами  
Операционный усилитель в качестве инвертирующего усилителя  
Операционный усилитель в качестве неинвертирующего дифференциального усилителя  
Операционный усилитель в качестве дифференциального усилителя  
Динамическая характеристика операционного усилителя  
2-мм-вставные корпусированные модули:  
Все монтажные элементы и мостиковые штекеры с 2мм-контактами 
Состав:
Кейс для хранения вставных модулей
Принципиальные схемы электроники -  1 шт.
пленочный резистор [от 10 Ω  до 1 M Ω] -  30 шт:
1х10Ом
2х22Ом
1х33Ом
2х100Ом
1х220Ом
1х330Ом
1х470Ом
1х680Ом
3х1кОм
2х2,2кОм
4х4,7кОм
3х10кОм
3х22кОм
2х47кОм
2х100кОм
1х1МОм
потенциометра линейных [от 1 k Ω  до 10 k Ω] -  2 шт.
1х1кОм
1х10кОм
конденсатор [от 100 пФ до  0,47 мкФ] -  11 шт.:
3х100пФ
1х10нФ
1х47нФ
2х0,1мкФ
1х0,22мкФ
3х0,47мкФ
электролитный конденсатор [от 1 мкФ до 470 мкФ] -  4 шт.:
2х10мкФ
1х100мкФ
1х470мкФ
катушки [от10 мГн до 33 мГн] -  2 шт.:
1х10мГн
1х33мГн
трансформаторные катушки N = 300, N = 900 -  2 шт.:
1хN=300
1хN=900
разрезанный ленточный сердечник (1 пара) -  1 шт.
СД зеленый -  2 шт.
Si-диод 1N4007 -  6 шт.
Ge-диод AA118 -  1 шт.
диод Зенера 4,7 В -  1 шт.
транзистор BC547 база слева + база справа -  2 шт.
транзистор BD237 база слева + база справа -  2 шт.
транзистор BD238 база справа -  1 шт.
полевой транзистор 2N3819 -  1 шт.
однопереходный транзистор -  1 шт.
диодный тиристор-  1 шт. 
тиристор -  1 шт., 
триодный тиристор -  1 шт.
операционный усилитель -  1 шт.
лампа накаливания 15 В с патроном E10 -  1 шт.
громкоговоритель -  1 шт.
Программное обеспечение курса обеспечивает наличие  виртуальных приборов, предназначенных для проведения измерений в режиме реального времени </t>
  </si>
  <si>
    <t xml:space="preserve">Параметры СИД и характеристики  
Управление СИД  
Инфракрасный СИД  
Фотоэлемент  
Фотодиоды  
Фототранзистор  
Передача сигналов с фотодиодами и фототранзисторами  
Оптопара  
Световод  
2-мм-вставные корпусированные модули:  
Все монтажные элементы и мостиковые штекеры с 2мм-контактами   
Обозначение схемы и типовое наименование монтажной детали на корпусированном модуле устойчивая к царапинам контрастная шелкография 
Корпус  разборный
Состав:
пленочный резистор [от 100 Ω до 22 kΩ] -  7 шт:
2х100Ом
1х220Ом
1х1кОм
1х4,7кОм
1х10кОм
1х22кОм
конденсатор 10 мкФ -  1 шт.
транзистор BC547 база слева -  1 шт.
СД красный, 1 СД инфракрасный -  1 шт.
Si-фотодиод, 1 Si-фототранзистор -  1 шт.
Si-фотоэлемент -  1 шт.
оптопара -  1 шт.
комплект Световод (2 корпуса световода + 1м стекловолоконный кабель) -  1 шт.
регулируемая лампа накаливания 15 В с патроном E10 -  1 шт.
динамик  -  1 шт.
ключ -  1 шт.
Программное обеспечение курса обеспечивает наличие виртуальных приборов, предназначенных для проведения измерений в режиме реального времени </t>
  </si>
  <si>
    <t xml:space="preserve">Комбинационная схема И и И-НЕ  
ИЛИ и ИЛИ НЕ-соединение  
Схема неравнозначности (EXOR) и равнозначности (EXNOR)  
Полусумматор и полный сумматор  
Вычитающие схемы  
Преобразование кодов  
RS-NOR-триггер  
Управляемый RS-триггер  
Статический и динамический триггер D-типа  
JK-триггер  
Триггер MS-типа на базе JK-триггеров  
Применение триггеров  
2-мм-вставные корпусированные модули:  
Все монтажные элементы и мостиковые штекеры с 2мм-контактами  
Корпус  разборный 
Состав:
моновибратор, 2-кратный -   1 шт.
4 – разрядное задающее устройство (элемент НЕ) -   1 шт.
Ээлемент И, И-НЕ, 4 - входовый, 2-кратный -   2 шт.
элемент ИЛИ, НЕ-ИЛИ, 4 - входовый, 2-кратный -   1 шт.
элемент И/И-НЕ, 2 - входовый, 4-кратный -    1 шт.
элемент ИЛИ, НЕ-ИЛИ, 2 - входовый, 4-кратный -   2 шт.
элемент ИЛИ, НЕ-ИЛИ, 2 - входовый, 4-кратный -   1 шт.
JK-триггер, 2-кратный -    1 шт.
Триггер MS-типа на базе JK-триггера, 2-кратный -   1 шт.
сумматор, 4-разрядный -   1 шт.
Электронный носитель с интерактивным курсом и сопровождающими приложениями 
Кейс для хранения комплекта корпусированных элементов
</t>
  </si>
  <si>
    <t xml:space="preserve">Дисплей двоичных чисел с СД и светодиодным индикатором
Асихронизатор с 4-разрядным счетчиком
Синхронный счетчик
Декадный счетчик
Счетчик для специальных кодов
Схемы делителя (редуктор)
Регистр и сдвиговый регистр
Последовательная и параллельная передача данных
Мультиплексор и демультиплексор
2-мм-вставные модули:
Все монтажные элементы и мостиковые штекеры с позолоченными 2мм-контактами
Состав: 1 x дисплей, 7-сегментный
1 x тактовый генератор
1 x 4 –разрядное задающее устройство /элемент НЕ
2 x элемента И/И-НЕ, 2 – входовых, 4-кратных
1 x элемент ИЛИ/НЕ-ИЛИ, 2 – входовый, 4-кратный
1 x элемент И/ИЛИ/НЕ
2 x JK-триггер, 2-кратный
1 x счетчик, 4-разрядный
1 x сдвиговый регистр, 4-разрядный, 2-кратный
1 x мультиплексор 1 из 4
1 x буферный каскад, 4-разрядный, тристабильный выход
электронный носитель с интерактивным курсом и сопровождающими приложениями 
</t>
  </si>
  <si>
    <t xml:space="preserve">Введение в микропроцессорные технологии
Структура Микроконтроллера
Применение микроконтроллеров
Функциональные компоненты
PIC16F887 микроконтроллер
Введение в интегрированную среду разработки (IDE)
Программирование 
Компоненты памяти на чипе
Модель памяти 
Основные регистры 
Состав:
Микроконтроллер PIC16F887
адаптер микроконтроллера
модуль кнопочный 2мм
8 х 2 мм светодиодный модуль, красный
8 х 2 мм резисторы 100 Ом 1 х 2 мм резистор 10 кОм
Компакт-диск с курсом и IDE (компилятор, компоновщик) </t>
  </si>
  <si>
    <t xml:space="preserve">Введение в программирование Cи для встраиваемых систем
модели программирования
</t>
  </si>
  <si>
    <t>Архитектура микрокомпьютера
Принцип действия микропроцессора и его компонентов (АЛУ, регистры, стек, дешифратор команд, программный счетчик)
Компоненты экспериментальной карты
Устройство микропроцессора Intel 8085
Структура памяти
Системные шины
Обмен данными через шину данных, адресную и управляющую шины
Набор команд
Программирование простых операций
Регистрация и анализ отдельных шагов программ
Различие между линейными и разветвленными программами
Программирование собственных программ на языке Ассемблер Состав компонентов курса:
Экспериментальная плата с 32 байтовым микропроцессором MК68332, с эмуляцией Intel 8085, 
индикатор уровней на адресной шине и шине данных, 
порты ввода вывода
Последовательный интерфейс RS232
40-полюсный интерфейс расширения для свободного доступа к адресной шине, шине данных и  управляющей шине
Компакт-диск  с интерактивным курсом и сопровождающими приложениями 
Подключение экспериментальных плат к лабораторному модулю осуществляется с помощью 96-и полюсной контактной шины 
Доступ к пунктам измерения осуществляется через 2-мм-ые гнезда
Кейс с жестким покрытием для транспортировки и хранения компонентов курса</t>
  </si>
  <si>
    <t>Редактор исходного кода
основные этапы создания программы на языке Ассемблер
компилирование и выполнение программ
время исполнения программы
счетчики и циклы
вывод данных на алфавитно-цифровой дисплей
отладка программ
подпрограмм и прерывания
обработки аналоговых сигналов
обмен информацией через последовательный интерфейс
поиск и устранение ошибок Состав компонентов курса :
Экспериментальная плата с интегрированными прикладными схемами и  встроенной средой разработки -1 шт.:
Программируемый ЖК-дисплей 
Прикладная схема: Управляемый перекресток со светофором
8 цифровых входов и выходов с индикацией состояния на светодиодах
4 кнопки и 4 переключателя для  программирования
LDR и управляемый LED для прикладных программ 
40-контактный интерфейс расширения 
Компакт-диск  с интерактивным курсом и сопровождающими приложениями
Подключение экспериментальных плат к лабораторному модулю осуществляется с помощью 96-и полюсной контактной шины 
Доступ к пунктам измерения осуществляется через 2-мм-ые гнезда
Кейс с жестким покрытием для транспортировки и хранения компонентов курса</t>
  </si>
  <si>
    <t xml:space="preserve">Введение в программируемую логику
Состав схемы FPGA
Принцип работы схемы FPGA
Схема дизайна (Designflow) на языке VHDL
Безопасная работа с Lattice-IDE
Обширная информация о серии Lattice XP2
Разработка собственных проектов схем
Конфигурирование схемы FPGA
Состав компонентов курса:
Плата FPGA Lattice XP2 
2-мм-вставные модули:
Все монтажные элементы и мостиковые штекеры с позолоченными 2мм-контактами
Светодиод красный
Светодиод желтый
Светодиод зеленый
Переключатель
Кнопка
Резисторы 3 x 100 Ом
Резистор 1 x 180 Ом
Резистор 1 x 330 Ом
Компакт-диск с мультимедийным курсом
</t>
  </si>
  <si>
    <t xml:space="preserve">Сетевая архитектура и топология
Компьютерная сеть
Топология Звезда
Топология Дерево
CSMA / CD
Модель уровня ISO / OSI
MAC-адрес
Одноранговая сеть
Сеть сервер-клиент
Введение в сетевые стандарты
категории
Сетевые кабели
Соединители
Введение в интернет-протокол TCP IP
адресация
маскировка
маршрутизация
Важные протоколы для 3-4 уровня
ICMP
TCP
UDP и SSDP
Сетевые сервисы и протоколы для уровня 5-7
DHCP
FTP
HTTP (WEB-сервер)
Потоковая передача сигнала
Кибер-безопасность
Открытые порты
Передача данных через FTP
Шифрование по SSH
DDoS-атака 
Состав: 2 специально адаптированные карты c миникомпьютером  с ЖК монитором
Сетевой коммутатор
4 шт. соединительных кабелей CAT 5
</t>
  </si>
  <si>
    <t>Обзор технологии RFID / NFC
Области применения систем RFID / NFC
Ознакомление с компонентами системы RFID / NFC
Выявление различных типов транспондеров
Изучение рабочих частот различных систем RFID / NFC
Наименование свойств и охвата различных систем RFID / NFC
Изучение процедур энергетической связи и передачи данных
Принцип трансформатора и электрический резонансный контур
Вспомогательная несущая модуляция
Стандарт RFID
Стандарт NFC
Кодирование данных и анализ передачи
Запись на и чтение с транспондера
Оценка сообщений RFID / NFC
Антиколлизионная процедура
Стандартные команды и флаги
Состав:
Экспериментальная карта RFID- / NFC-Reader со встроенной антенной
Измерительный ретранслятор RFID
Измерительный транспондер NFC
Набор транспондеров
2 х BNC-кабеля</t>
  </si>
  <si>
    <t>Оптическое волокно как средство передачи данных
Технологические основы
Полосы длин волн
Физические параметры
ослабление
Числовая апертура
рассеивание
Эффекты рассеивания
Многомодовые волокна
Одномодовые волокна
эксплуатация различных типов разъемов
Постоянные разъемы (сплайсинг)
Непостоянные разъемы
Установка и обслуживание
Оптические передатчики и приемники для 650 нм / 820 нм
Светодиодный передатчик
ПИН фотодиоды
Передача аналогового сигнала
Передача цифрового сигнала
Приложения
PCM
Кодирование и декодирование
Различные типы оптического волокна
Оптический датчик
инструмент</t>
  </si>
  <si>
    <t>Стекловолоконная оптика
Конструкция оптоволоконного кабеля
Производство волоконно-оптического кабеля
Многомодовые волокна против одномодовых волокон
длина волны
Числовая апертура
ослабление
рассеивание
Типы кабелей и разъемов
Кабели
Соединители
ПК,UPC, APC
Оптический передатчик и приемник
Меры предосторожности при использовании с лазерами
Модуль приемопередатчика для 1300 нм, монорежим
Модуль приемопередатчика для 1300 нм, многорежимный
Уровень приложений
Импульсно-кодовая модуляция
Кодек</t>
  </si>
  <si>
    <t xml:space="preserve">Первые шаги в программировании микроконтроллера
Программирование типичных приложений микроконтроллера
Порты ввода-вывода
Светодиодный дисплей
7-сегментный дисплей
Переключатели и кнопки
ЖК-дисплей
Аналого-цифровые и цифро-аналоговые преобразователи
USB-кабель
</t>
  </si>
  <si>
    <t>Введение в DMX512
DMX512 нормы и стандарты
Стандарт интерфейса
Стандарт передачи
Топология и ограничения шины
Расширение шины и усиление сигнала
Иерархия связи и адресация
Структура протокола и пакета
Аппаратное описание и формат данных
упражнения
Управление отдельными светодиодами
Отображение изображений
Движущиеся изображения
Состав:
4 матрицы DMX-RGB с управлением DMX
2 х DMX-RS485 драйверы
20 х измерительных проводов, 2 мм
4 х резистора, 120 Ом, 1 Вт, корпус PS2-1
Мультимедийный курс</t>
  </si>
  <si>
    <t>Лабораторный модуль с интерактивной лабораторной платформой (ЛМИЛ) по теме ИТ и Телекоммуникации</t>
  </si>
  <si>
    <t>Учебный интерактивный курс по теме техника постоянного тока</t>
  </si>
  <si>
    <t>Учебный интерактивный курс по теме техника переменного и трехфазного тока</t>
  </si>
  <si>
    <t>Учебный интерактивный курс по теме полупроводники</t>
  </si>
  <si>
    <t>Учебный интерактивный курс по теме базовые электронные схемы</t>
  </si>
  <si>
    <t>Учебный интерактивный курс по теме оптоэлектроника</t>
  </si>
  <si>
    <t>Учебный интерактивный курс по теме введение в цифровую технику</t>
  </si>
  <si>
    <t>Учебный интерактивный курс по теме последовательные схемы</t>
  </si>
  <si>
    <t xml:space="preserve">Учебный интерактивный курс по теме микроконтроллер </t>
  </si>
  <si>
    <t xml:space="preserve">Учебный интерактивный курс по теме программирование  микроконтроллера </t>
  </si>
  <si>
    <t>Учебный интерактивный курс по теме основы компьютерной техники</t>
  </si>
  <si>
    <t>Учебный интерактивный курс по теме микрокомпьютерная техника, приложения и программы</t>
  </si>
  <si>
    <t>Учебный интерактивный курс по теме FPGA – дизайн и проектирование схем на языке VHDL</t>
  </si>
  <si>
    <t>Интерактивный курс по теме сеть и кибербезопасность</t>
  </si>
  <si>
    <t>Интерактивный курс по теме сбор данных с использованием RFID и NFC</t>
  </si>
  <si>
    <t xml:space="preserve">Интерактивный курс по теме передача сигналов по оптоволокну 650 нм / 820 нм </t>
  </si>
  <si>
    <t>Интерактивный курс по теме передача сигналов по оптоволокну 1300 нм</t>
  </si>
  <si>
    <t>Интерактивный курс по теме 8-битный Arduino UNO</t>
  </si>
  <si>
    <t>Интерактивный курс по теме последовательная передача данных с RS485 и  метод цифровой передачи данных между контроллерами и световым оборудованием</t>
  </si>
  <si>
    <t>Интерактивная лабораторная платформа в составе:</t>
  </si>
  <si>
    <t>Учебно-методический комплекс для изучения топливных элементов с виртуальным инструментарием</t>
  </si>
  <si>
    <t>Учебно методический комплекс для изучения топливных элементов с виртуальным инструментарием</t>
  </si>
  <si>
    <t>Учебно-методический комплекс  для изучения электроэнергетики: фотовольтаики  с виртуальным инструментарием</t>
  </si>
  <si>
    <t>Учебно-методический комплекс для изучения электроэнергетики: фотовольтаики  с виртуальным инструментарием</t>
  </si>
  <si>
    <t>Модуль для экспериментальных курсов ЛМИЛ</t>
  </si>
  <si>
    <t>Макетная плата для сборки электрических схем EloTrain</t>
  </si>
  <si>
    <t xml:space="preserve">Интерактивные курсы </t>
  </si>
  <si>
    <t>Интерактивные курсы ЛМИЛ</t>
  </si>
  <si>
    <r>
      <t xml:space="preserve">ВНИМАНИЕ! </t>
    </r>
    <r>
      <rPr>
        <sz val="14"/>
        <color rgb="FFFF0000"/>
        <rFont val="Times New Roman"/>
        <family val="1"/>
      </rPr>
      <t>Все встречающиеся ссылки на конкретные товарные знаки, торговые марки читать со словами "или эквивалент"</t>
    </r>
  </si>
  <si>
    <t xml:space="preserve">Частота процессора: не менее 2200 МГц;
Количество ядер/потоков процессора: не менее 2/ не менее 4;
Литография процессора: не более 14нм;
Объём кэша L2/L3: не менее 512Кб/ не менее 3Мб;
ОС: Windows 10;
ОЗУ: не ниже DDR4, объём не менее 6Гб;
Количество ячеек батареи: не менее 3;
Тип аккумуляторной батареи: Li-Ion;
Разрешение экрана: не менее 1920x1080;
Диагональ экрана ноутбука: не менее 15,6"
Тип жесткого диска: SSD/SSD+HDD
Суммарный объём жестких дисков: не менее 256Гб;
Мышь: в комплекте;
Замок kensington: в комплекте;
Гарнитура: в комплекте
</t>
  </si>
  <si>
    <t>Не менее 65"</t>
  </si>
  <si>
    <t xml:space="preserve">Инсталляционный LCD-проектор </t>
  </si>
  <si>
    <t xml:space="preserve">Концепция BYOD;
Наличие USB-устройства для быстрого подключения ноутбуков: есть;
Входы: не менее 4 USB 3.0, 1 LAN  RJ–45, 1 HDMI;
Выходы: не менее 1 HDMI, 1 3.5мм mini jack;
Максимальное разрешение: не менее 1080p
</t>
  </si>
  <si>
    <t>Лабораторная муфельная печь для подготовки проб в химическом анализе, проведения нагрева, закалки и обжига материалов в воздушной среде при температурах до +1000 °С</t>
  </si>
  <si>
    <r>
      <t>Высокоэффективная теплоизоляция корпуса
Корпус печи изготовлен из высококачественной листовой стали и окрашен термостойкой порошковой краской 
Максимальная температура нагрева, °С: не менее +1000</t>
    </r>
    <r>
      <rPr>
        <sz val="12"/>
        <rFont val="Calibri"/>
        <family val="2"/>
        <charset val="204"/>
      </rPr>
      <t>°</t>
    </r>
    <r>
      <rPr>
        <sz val="12"/>
        <rFont val="Times New Roman"/>
        <family val="1"/>
        <charset val="204"/>
      </rPr>
      <t>С
Стабильность температуры в установившемся тепловом режиме, °С: ±10
Время разогрева до максимальной температуры, не более, мин: 120
Размер внутреннего диаметра реактора, не менее 3 см
Номинальное напряжение питания, В: 220 Длина зоны нагрева : не менее 20 см</t>
    </r>
  </si>
  <si>
    <r>
      <t>Основной модуль</t>
    </r>
    <r>
      <rPr>
        <b/>
        <sz val="12"/>
        <rFont val="Times New Roman"/>
        <family val="1"/>
        <charset val="204"/>
      </rPr>
      <t xml:space="preserve"> </t>
    </r>
    <r>
      <rPr>
        <sz val="12"/>
        <rFont val="Times New Roman"/>
        <family val="1"/>
        <charset val="204"/>
      </rPr>
      <t>сканирующего зондового микроскопа  с измерительной головкой, работающей с вольфрамовым зондом и кремниевым зондом (кантилевером). Оптическая и механическая юстировка после замены зондовых датчиков не требуется. Режимы работы: резонансная полуконтактная силовая микроскопия, в том числе с фазовым контрастом, зондовая литография, сканирующая туннельная микроскопия при постоянном токе и постоянной высоте. Площадь сканирования не менее 20 мкм х 20 мкм.
1.1 Измерительная головка, адаптированная к работе с зондовыми датчиками на основе вольфрамовой иглы и на основе кремниевого кантилевера
1.2. Система автоматического подвода нанозонда к образцу
1.3. Подача потенциала на образец
1.4. Максимальный диапазон сканирования: по осям X,Y не менее 65 мкм
1.5. Максимальный диапазон сканирования: по оси Z не менее 10 мкм
1.6. Метод сканирования - образцом
1.8. Пространственное разрешение для зондового датчика с вольфрамовой иглой по осям X, Y - не более 50 нм
2. Цифровой контроллер управления 
3. Вычислительный комплекс (персональный компьютер с предустановленной ОС )
4. Программное обеспечение (ПО) для управления сканирующим зондовым микроскопом  
5. Виртуалный тренажер</t>
    </r>
  </si>
  <si>
    <t xml:space="preserve">Офисное программное обеспечение </t>
  </si>
  <si>
    <t xml:space="preserve">Диапазон измерения: 5–500 м, увеличение, не менее 6 крат,  эффективный диаметр объектива не менее  20 мм, 
 Поле зрения не менее  6°, 
 Вынос точки визирования, мм  16,7
 Режим измерения  Дальняя цель
 Отображение расстояния, шаг  1 м/ярд
Автоматическое выключение (через x секунд)  8
</t>
  </si>
  <si>
    <t>Для всех микроскопов, для измерения, цена деления 0,01 мм</t>
  </si>
  <si>
    <t xml:space="preserve">Конструктор в составе: не менее 4-х электромоторов, не менее 4-х регуляторов скорости (ESC), полетный контроллер, не менее 2-х аккумуляторов, зарядное устройство для зарядки аккумуляторов, разборная рама-конструктор квадрокоптера с защитой пропеллеров, не менее 40 см светодиодной ленты, лазерный дальномер, одноплатный портативный компьютер, microSD-карта с ПО для одноплатного компьютера, камера со шлейфом, мобильное приложение для управления квадрокоптером с функцией передачи видео. Тип беспилотного воздушного судна: квадрокоптер, номинальная емкость аккумулятора не менее 2200 mAh, широкоугольная камера, разрешение не менее 5 МП. Характеристики полетного контроллера: габаритные размеры платы не более 36 мм на 36 мм. Тактовая частота процессора, не менее 168 МГц Наличие вывода питания +5В на серворазъемах, не менее 2 шт. Наличие ЭМИ-фильтров емкостью 2.2мкф по питанию, не менее 7 шт. Возможность стабилизации в разных полетных режимах по угловой скорости, ориентации, позиции. Характеристики одноплатного компьютера: Тактовая частота процессора, не менее 1,2 ГГц, 4 ядра. Оперативная память, не менее 1 Гб USB порты, не менее 4 шт Возможность подключения по bluetooth.  Возможность беспроводной калибровки датчиков Возможность строить графики по параметрам телеметрии. 3D-визулизация позиции, ориентации и скорости коптера на внешнем компьютере. Возможность программирования автономного полета квадрокоптера. </t>
  </si>
  <si>
    <t xml:space="preserve">Конструктор в составе: не менее  4 электромоторов, не менее 4 регуляторов скорости (ESC), полетный контроллер, не менее 2 аккумуляторов, зарядное устройство для зарядки аккумуляторов. Разборная рама-конструктор квадрокоптера с защитой пропеллеров. Светодиодная лента, не менее 40 см. Лазерный дальномер. Одноплатный портативный компьютер. MicroSD-карта с установленным ПО для одноплатного компьютера. Камера со шлейфом. Мобильное приложение для управления квадрокоптером с функцией передачи видео. Тип беспилотного воздушного судна Квадрокоптер, Номинальная емкость аккумулятора не менее 2200 mAh, Широкоугольная камера, разрешение не менее 5 МП. Возможность трансляции HD-видео на мобильный телефон с задержкой не более 100 мс. . Наличие ЭМИ-фильтров емкостью 2.2мкф по питанию, не менее 7 шт. Возможность стабилизации в разных полетных режимах по угловой скорости, ориентации, позиции. Характеристики одноплатного компьютера: Тактовая частота процессора, не менее 1,2 ГГц, 4 ядра . Оперативная память, не менее 1 Гб USB порты, не менее 4 шт Возможность подключения по bluetooth. Характеристики ПО для одноплатного компьютера: Возможность управления полётным контроллером по протоколу MAVLink. Возможность получения полных показаний телеметрии от полётного контроллера на бортовой компьютер. Возможность формирования миссии на бортовом компьютере и передача на полётный контроллер.  Количество доступных показателей телеметрии, не менее 30  Возможность беспроводной калибровки датчиков, наличие  Возможность программирования автономного полета квадрокоптера. </t>
  </si>
  <si>
    <t xml:space="preserve">Состав: не менее 4 электромоторов, не менее 4 регуляторов скорости (ESC), полетный контроллер, не менее 2 аккумуляторов, зарядное устройство для зарядки аккумуляторов, разборная рама-конструктор квадрокоптера с защитой пропеллеров , не менее 40 см светодиодной ленты, лазерный дальномер,  одноплатный портативный компьютер, microSD-карта с установленным ПО для одноплатного компьютера, камера со шлейфом, мобильное приложение для управления квадрокоптером с функцией передачи видео,  видеопередатчик, аналоговая видеокамера, FPV-шлем с приемником и аккумулятором, модуль для захвата груза.
Тип беспилотного воздушного судна Квадрокоптер. Номинальная емкость аккумулятора не менее 2200 mAh. Широкоугольная камера, разрешение не менее 5 МП. Возможность трансляции HD-видео на мобильный телефон с задержкой не более 100 мс, наличие. </t>
  </si>
  <si>
    <t>Состав: не менее 4 электромоторов, не менее 4 регуляторов скорости (ESC), полетный контроллер, не менее 2 аккумуляторов, зарядное устройство для зарядки аккумуляторов, разборная рама-конструктор квадрокоптера с защитой пропеллеров наличие, светодиодная лента, не менее 40 см Тип беспилотного воздушного судна Квадрокоптер. Номинальная емкость аккумулятора не менее 2200 mAh Характеристики полетного контроллера: Габаритные размеры платы не более 36 мм на 36 мм. Тактовая частота процессора, не менее 168 МГц Наличие вывода питания +5В на серворазъемах, не менее 2 шт. Наличие ЭМИ-фильтров емкостью 2.2мкф по питанию, не менее 7 шт. Возможность установки прошивки PX4, наличие Поддержка интерфейсов UART, I2C, CAN Возможность стабилизации в разных полетных режимах по угловой скорости, ориентации, позиции.</t>
  </si>
  <si>
    <t>Поддержка испытаний литий-ионных (Li-Ion) аккумуляторных батарей и отдельных элементов
Поддержка испытаний литий-полимерных (Li-Pol) аккумуляторных батарей и отдельных элементов Поддержка испытаний литий-железо-фосфатных (LiFePO4) аккумуляторных батарей и отдельных элементов
Максимальное напряжение поддерживаемых аккумуляторов: не менее 25 В.
Измерение тока разряда АКБ поддержка режима
Измерение тока заряда АКБ поддержка режима
Измерение напряжения на АКБ поддержка режима
Измерение запасённой энергии АКБ поддержка режима
Измерение энергии, пошедшей на заряд АКБ поддержка режима
Измерение внутреннего сопротивления АКБ поддержка режима
Автоматизированное построение зависимости напряжения на АКБ от произведённой энергии при постоянном токе разряда (кривая разряда в координатах "энергия-напряжение") поддержка режима
Автоматизированное построение зависимости напряжения на АКБ от произведённой энергии, поддержка режима
Автоматизированное построение зависимости напряжения на АКБ от истекшего заряда, поддержка режима
Автоматизированное построение зависимости напряжения на АКБ от запасённой энергии, поддержка 
Автоматизированное построение зависимости напряжения на АКБ от тока разряда (просадка напряжения под нагрузкой) поддержка режима
Заряд АКБ поддержка режима
Разряд АКБ максимальным током от 20 А: поддержка режима
Балансирование АКБ поддержка режима
Подготовка АКБ к хранению поддержка режима, Защита от переполюсовки
Защита от короткого замыкания у зарядного устройства, 
Поддержка совместной работы со стендом для испытаний винтомоторных групп 
Разъём для соединения со стендом для испытаний винтомоторных групп 
Разъём JST RCY (BEC) для подключения АКБ
Разъём XT60 для подключения АКБ 
Разъём XT90 для подключения АКБ 
Разъём Deans T-plug для подключения АКБ
Разъемы JST-XHR (XH) для подключения балансировочных проводов 
Электропитание измерительного стенда: переменный однофазный ток частотой, Гц 50 Рабочее напряжение измерительного стенда: 220 В.
Допустимое отклонение напряжения питания измерительного стенда от рабочего: 10 В.
Мощность источника питания: не менее 1200 Вт.
Максимальный выходной ток источника питания, не менее 40 А.</t>
  </si>
  <si>
    <t xml:space="preserve">Состав: не менее 4 электромоторов, не менее 4 регуляторов скорости (ESC), Полетный контроллер,не менее 2 аккумуляторов, зарядное устройство для зарядки аккумуляторов, разборная рама-конструктор квадрокоптера с защитой пропеллеров, не менее 100 см светодиодной ленты, лазерный дальномер, одноплатный портативный компьютер, microSD-карта с установленным ПО для одноплатного компьютера, камера со шлейфом,  мобильное приложение для управления квадрокоптером с функцией передачи видео, RTK-приемник, сферическая маханическая система защиты от столкновения. Тип беспилотного воздушного судна Квадрокоптер </t>
  </si>
  <si>
    <t xml:space="preserve">Регулятор скорости (ESC) не менее 4,  полетный контроллер, электромотор, не менее 4, приемник GPS, не менее 4 пропеллеров, аккумулятор не менее 1, плата распределения питания, пульт радиоуправления с приемником, зарядное устройство для АКБ, рама курсовая камера, камера на подвесе , пульт управления с планшетным компьютером в едином корпусе, диагональ планшетного компьютера, не менее 20 см, программное обеспечение для наземной станции управления QGroundControl, система цифровой предачи видео в формате HD Тип беспилотного воздушного судна: Квадрокоптер Диаметр между осями моторов не менее 700 мм.  Диаметр пропеллеров не менее 500 мм. Максимальная взлетная масса не менее 8 кг  Мощность электродвигателя не менее 900 Вт. Максимальное время полета не менее 60 минут Максимальная скорость не менее 70 км/ч. Степени свободы полетного контроллера (DOF),  не менее 10. Количество каналов пульта радио управления менее 8 </t>
  </si>
  <si>
    <t>Электромоторы не менее 4, Регулятор скорости (ESC), не менее 4, Полетный контроллер, Аккумулятор не менее 2, Зарядное устройство для зарядки аккумуляторов, Разборная рама-конструктор квадрокоптера с защитой пропеллеров , Светодиодная лента, не менее 40 см, Лазерный дальномер, Одноплатный портативный компьютер, microSD-карта с установленным ПО для одноплатного компьютера, Камера со шлейфом, Мобильное приложение для управления квадрокоптером с функцией передачи видео Видеопередатчик
Аналоговая видеокамера, FPV-шлем с приемником и аккумулятором, модуль для захвата груза
Тип беспилотного воздушного судна Квадрокоптер. Номинальная емкость аккумулятора не менее 2200 mAh. Широкоугольная камера, разрешение не менее 5 МП. Возможность трансляции HD-видео на мобильный телефон с задержкой не более 100 мс Характеристики полетного контроллера: Габаритные размеры платы не более 36 мм на 36 мм. Тактовая частота процессора, не менее 168 МГц Наличие вывода питания +5В на серворазъемах, не менее 2 шт. Возможность стабилизации в разных полетных режимах по угловой скорости, ориентации, позиции. Характеристики одноплатного компьютера: Тактовая частота процессора, не менее 1,2 ГГц, 4 ядра.  Возможность подключения по bluetooth</t>
  </si>
  <si>
    <t>Для конвертации из сферической развертки в кубическую</t>
  </si>
  <si>
    <r>
      <rPr>
        <b/>
        <sz val="12"/>
        <color rgb="FFFF0000"/>
        <rFont val="Times New Roman"/>
        <family val="1"/>
      </rPr>
      <t xml:space="preserve">ВНИМАНИЕ! </t>
    </r>
    <r>
      <rPr>
        <sz val="12"/>
        <color rgb="FFFF0000"/>
        <rFont val="Times New Roman"/>
        <family val="1"/>
      </rPr>
      <t>Все встречающиеся ссылки на конкретные товарные знаки, торговые марки читать со словами "или эквивалент"</t>
    </r>
  </si>
  <si>
    <t>Для практического изучения робототехнических конструкций под управлением универсальных программируемых контроллеров и одноплатных компьютеров</t>
  </si>
  <si>
    <t>Для  выполнения проектов по беспилотному транспорту</t>
  </si>
  <si>
    <t>Для подготовки и участия в конкурсе «Первый элемент» и международных соревнованиях «H2AC»</t>
  </si>
  <si>
    <t xml:space="preserve">количество страниц в месяц не менее 40 000;
тип печати: цветная;
максимальный формат: не менее A4;
Наличие: Wi-Fi 802.11n, RJ-45;
Скорость печати: не менее 25 стр/мин (Ч/б А4), не менее 25 стр/мин (Цветн. А4) 
Автоматическая двусторонняя печать: есть;
Поддержка: AirPrint, Прямая печать;
Тип сканера: планшетный/протяжный;
Устройство автоподачи оригиналов: двустороннее;
Объём лотка подачи бумаги: не менее 250 лист
</t>
  </si>
  <si>
    <r>
      <t xml:space="preserve">1. Бесколлекторный электродвигатель (диаметр статора не менее 22 мм, высота статора не менее 4 мм): 40 шт
2. Регулятор хода бесколлекторного электродвигателя (макс. ток не менее 20 А, макс. напряжение питания не менее 16,8 В): 40 шт
3. Пропеллер пластиковый четырехлопостной диаметром не менее 126 мм: 60 шт
4. Пропеллер пластиковый двулопастной диаметром не менее 148 мм: 10 шт
5. Бесколлекторный электродвигатель (диаметр статора не менее 22 мм, высота статора не менее 12 мм): 16 шт
6. Регулятор хода бесколлекторного электродвигателя (макс. ток не менее 30 А, макс. напряжение питания не менее 22,2 В): 16 шт.
7. Регулятор хода бесколлекторного электродвигателя, 4-в-1 (макс. ток не менее 20 А, макс. напряжение питания не менее 16,8 В): 10 шт.
8. Пропеллер двулопастной диаметром не менее 250 мм: 16 шт.
9. Бесколлекторный электродвигатель (диаметр статора не менее 50 мм, высота статора не менее 6 мм): 8 шт.
10. Пропеллер карбоновый двулопастной диаметром не менее 420 мм: 4 шт.
11. Полётный контроллер (32-битный, с акселерометром и гироскопом): 10 шт.
12. Полётный контроллер (32-битный, с акселерометром, гироскопом, магнитометром, барометром, операционной системой реального времени, с поддержкой PX4 Flight Stack): 10 шт.
13. Полётный контроллер (32-битный, с акселерометром, гироскопом, барометром, операционной системой реального времени): 10 шт.
14. Аппаратура радиоуправления с приёмником (не менее 6 каналов управления): 10 шт.
15. Аппаратура радиоуправления с приёмником (не менее 8 каналов управления): 4 шт.
16. FPV-видеопередатчик аналоговый с камерой (разрешение не менее 600 TVL): 5 шт.
17. FPV-монитор с приемником частота 5,8 GHz: 1 шт
18. FPV-видеошлем с приемником частота 5,8 GHz: 5 шт
19. Антенна для передачи видео: 5 шт
20. Комплект Li-Ion аккумуляторов c держателем и зарядкой: 4 шт
21. Литиевая аккумуляторная батарея, напряжение не менее 11,1 В, емкость не менее 1100 mAh: 10 шт
22. Литиевая аккумуляторная батарея, напряжение не менее 14,8 В, емкость не менее 2200 mAh: 10 шт
23. Литиевая аккумуляторная батарея, напряжение не менее 14,8 В, емкость не менее 5200 mAh: 4 шт
24. Литиевая аккумуляторная батарея, напряжение не менее 22,2 В, емкость не менее 10000 mAh: 2 шт
25. Зарядное устройство, мощностью не менее 180 Вт: 2 шт.
26. Зарядное устройство для Li-Po батарей, напряжением не более 11,1 вольт, 5 шт
27. Зарядное устройство для Li-Po батарей, напряжением не более 14,8 вольт, 5 шт
28. Рама квадрокоптера с лучами из карбона (расстояние между осями противоположных моторов не менее 250 мм): 8 шт.
29. Рама квадрокоптера с лучами из карбона (расстояние между осями противоположных моторов не менее 650 мм): 4 шт.
30. Рама квадрокоптера пластиковая (расстояние между осями противоположных моторов не менее 450 мм): 4 шт.
31. Плата распределения питания: 10 шт.
32. BEC (преобразователь питания) (макс. ток не менее 2 А, макс. входное напряжение не менее 12 В): 10 шт.
33. GPS-приёмник (поддержка цифрового интерфейса): 8 шт.
34. Подвес для экшн-камеры трехосевой гиростабилизированный (максимальный вес поддерживаемой вкамеры не менее 100 гр.): 2 шт.
</t>
    </r>
    <r>
      <rPr>
        <sz val="11"/>
        <rFont val="Times New Roman"/>
        <family val="1"/>
      </rPr>
      <t xml:space="preserve">35. Аналоговая видеокамера, не менее 10
36. Лента светодиодная адресуемая, 5 метров
</t>
    </r>
    <r>
      <rPr>
        <sz val="11"/>
        <color indexed="8"/>
        <rFont val="Times New Roman"/>
        <family val="1"/>
      </rPr>
      <t xml:space="preserve">37. Крепления карбоновые для моторов: 20 шт.
38. Разъёмы силовые (максимальный ток не менее 60 А): 20 шт.
39. Приспособление для балансирования пропеллеров: 1 шт.
40. Индикатор уровня заряда батареи (звуковая сигнализация наличие): 10 шт.
41. Радиомодем (комплект из бортового и наземного приёмопередатчиков, мощность не менее 100 мВт): 2 шт.
42. Набор проводов разного сечения: 1 шт.
43. Трубка термоусадочная (диаметром не менее 2 мм): 20 м.
44. Трубка термоусадочная (диаметром не менее 5 мм): 20 м.
45. Отладочная плата 32-битного микроконтроллера и сверхбольшой интегральной схемы программируемой логики (требования к микроконтроллеру: тактовая частота не менее 216 МГц, Flash-память не менее 500 КБ, RAM не менее 300 КБ, не менее 12 аппаратных таймеров, интерфейсы SPI, UART, I2C, встроенный аналогово-цифровой преобразователь; требования к СБИС ПЛ: логических элементов не менее 1900, память не менее 96 кбит, умножителей не менее 16, наличие системы фазовой автоподстройки частоты (PLL); требования к плате: микроконтроллер и СБИС ПЛ должны быть расположены на одной печатной плате, разрядность шины между микроконтроллером и СБИС ПЛ: не менее 8): 1 шт.
46. Одноплатный компьютер (процессор: не менее 4 ядер, такт. частота не менее 1,2 ГГц; оперативная память: не менее 1 ГБ, такт. частота не менее 900 МГц; Ethernet не менее 100 Мбит/с; USB версии не ниже 2.0, не менее 4 разъёмов; WiFi, Bluetooth, CSI, DSI; поддержка протокола MAVLink посредством UART и USB): 4 шт.
47. Камера для одноплатного компьютера (разрешение не менее 4 Мп): 4 шт.
Шлейф для камеры одноплатного компьютера, не менее 10 шт
48. Сервопривод (усилие не менее 1,8 кгс/см): 20 шт.
</t>
    </r>
  </si>
  <si>
    <t>Коробка передач гибридного автомобиля (разрезная модель)</t>
  </si>
  <si>
    <t>Учебный набор для изучения устройства и принципов действия машин</t>
  </si>
  <si>
    <t xml:space="preserve">Для питания микрокомпьютера и систем робототехнического конструктора </t>
  </si>
  <si>
    <t>С помощью инфракрасного датчика расстояния робот должен измерять расстояние не менее 60 сантиметров и принимать сигналы, посылаемые инфракрасным блоком управления</t>
  </si>
  <si>
    <t>Кабели предназначены для соединения микрокомпьютера базового конструктора и моторов или датчиков робота</t>
  </si>
  <si>
    <t>Весы электронные торговые, до 10кг</t>
  </si>
  <si>
    <t>Для уборки помещений</t>
  </si>
  <si>
    <t>Для подключения к электроинструменту и сбору пыли</t>
  </si>
  <si>
    <t>Антистатический настольный комплект: коврик, кнопка; браслет; коврик-земля.</t>
  </si>
  <si>
    <t>Смазка для дифференциала радиоуправляемой модели автомобиля</t>
  </si>
  <si>
    <t xml:space="preserve">Набор для обучения прикладному программированию на С++, знакомства с микроконтроллерами, создания собственных электронных устройств </t>
  </si>
  <si>
    <t>Отладочная плата для разработки и отладки приложений на микроконтроллерах семейства STM32F3.  Содержит МЕМС датчики: гироскоп (L3GD20) и совмещенное решение акселерометр с компасом (LSM303DLHC)</t>
  </si>
  <si>
    <t>Модуль-джойстик для организации управления устройством, у которого показатели отклонения по каждой из осей поставляются в виде отдельных аналоговых сигналов, нажатие — цифровым сигналом</t>
  </si>
  <si>
    <t>Датчик для измерения атмосферного давления или высоты над уровнем моря.</t>
  </si>
  <si>
    <t>Модуль для подключения источника аудиосигнала (микрофон, музыкальный центр, компьютер) и его оцифровки.</t>
  </si>
  <si>
    <t>NiMH AA 2500 мАч</t>
  </si>
  <si>
    <t>6 шт. при обучении в Кванториуме системному администрированию, подготовке к WRS, партнерстве с академией CISCO. Без этих условий 2 шт.</t>
  </si>
  <si>
    <t>Штекер питания 2.1 мм с клеммником</t>
  </si>
  <si>
    <t>Двухсторонняя мобильная стойка для комплектующих</t>
  </si>
  <si>
    <t>FPV камера</t>
  </si>
  <si>
    <t>Видеопередатчик для FPV систем</t>
  </si>
  <si>
    <t>FPV монитор</t>
  </si>
  <si>
    <t>Для распределения смолы при производстве изделий</t>
  </si>
  <si>
    <t>Кабель питания Pixhawk</t>
  </si>
  <si>
    <t>Контакты для разъемов Molex pins</t>
  </si>
  <si>
    <t>Камера для одноплатного компьютера</t>
  </si>
  <si>
    <t>Linux мини-компьютер</t>
  </si>
  <si>
    <t>Расходный древесный материал для создания некоторых конструктивных элементов БПЛА</t>
  </si>
  <si>
    <t>Просмотр и тестирование AR приложений на смартфоне или компьютере, дублирование экрана смартфона или компьютера</t>
  </si>
  <si>
    <t xml:space="preserve">Определение позиции и ориентации реального объекта в виртуальной среде. Распознание лиц, рук, пальцев, 3D-сканирование. Организация машинного зрения для устройств. Взаимодействие с VR системами </t>
  </si>
  <si>
    <t xml:space="preserve">Определение позиции и ориентации реального объекта в виртуальной среде. Взаимодействие с VR системами </t>
  </si>
  <si>
    <t>Очки дополненной реальности</t>
  </si>
  <si>
    <t>Оптический сенсор для навигации в помещении</t>
  </si>
  <si>
    <t>Оптический сенсор для построения модели окружающей среды</t>
  </si>
  <si>
    <t>Оптический модуль + сонар для программируемого контроллера</t>
  </si>
  <si>
    <t>Приемник glonass/gps/sbas</t>
  </si>
  <si>
    <t>Ультразвуковой дальномер</t>
  </si>
  <si>
    <t>Видеосистема гельдокументирующая и источник УФ-света</t>
  </si>
  <si>
    <t>Предназначен для аэрации жидкости с целью переноса водных биообъектов с мест отлова в исследовательские аквариумы 1,5 Вольт, 0.4л./мин</t>
  </si>
  <si>
    <t>Уменьшает жёсткость воды, подкисляет воду в аквариуме</t>
  </si>
  <si>
    <t>Для рассады</t>
  </si>
  <si>
    <t>Установка для полива горшечных растений</t>
  </si>
  <si>
    <t>Кассеты 50 площадью 50 см2 10, 50, 1000 кДа</t>
  </si>
  <si>
    <t>Воронка Бюхнера 120 мм</t>
  </si>
  <si>
    <t>Воронка Бюхнера 90 мм</t>
  </si>
  <si>
    <t>Тахеометр и комплектующие</t>
  </si>
  <si>
    <t xml:space="preserve">Устройство подходит для ПК 
Вывод изображения  собственный экран 
Разрешение дисплея для каждого глаза    не менее  1200×1080 
Угол обзора   не менее   110° 
Датчики     акселерометр, гироскоп, магнитометр 
Комплектация Наушники  встроенные 
Геймпад в комплекте наличие
Пульт управления в комплекте наличие 
Внешний датчик положения в пространстве наличие </t>
  </si>
  <si>
    <t>Плата микроконтроллера на базе ATmega32uП</t>
  </si>
  <si>
    <t>Плата микроконтроллера на базе микроконтроллера ATmega328P</t>
  </si>
  <si>
    <t>Фотоаппарат для подключения к оптическим  микроскопам, без объективов, система переходников для видеопортов микроскопов и для подключения к системе управления с компьютера</t>
  </si>
  <si>
    <t>Предназначен для проведения опытов по физике и электрохимии.
Качество выходного тока позволяет использовать его в микроэлектронике</t>
  </si>
  <si>
    <t>Цифровой штангенциркуль</t>
  </si>
  <si>
    <t>Воронка Бюхнера</t>
  </si>
  <si>
    <t>В упаковке - 10 штук грузов, весом по 50 грамм каждый</t>
  </si>
  <si>
    <t>Щипцы лабораторные, сталь, длина от 200 до 400 мм</t>
  </si>
  <si>
    <t>Щипцы для тиглей длина от 200 до 400 мм</t>
  </si>
  <si>
    <t>ПЭВД и ПЭНД</t>
  </si>
  <si>
    <t>Ящик-органайзер малый с отделениями и надежными креплениями</t>
  </si>
  <si>
    <t>Ящик-органайзер большой с отделениями и надежными креплениями</t>
  </si>
  <si>
    <t xml:space="preserve">Объектив для фотоаппарата </t>
  </si>
  <si>
    <t xml:space="preserve">Для выстраивания современной системы дизайн-проектирования (3D-моделирования и рисования в виртуальной реальности). В комплекте с контроллерами </t>
  </si>
  <si>
    <t>Оборудование для работы с электронными компонентами</t>
  </si>
  <si>
    <t>для подключения к электроинструменту для сбора пыли и стружек</t>
  </si>
  <si>
    <t>Станок для заточки сверл</t>
  </si>
  <si>
    <t>Набор бит и сверл 104 предмета, в кейсе</t>
  </si>
  <si>
    <t>Рычажно-цепное устройство для зажима заготовок и деталей различного размера и форм</t>
  </si>
  <si>
    <t>Комплект аппартно-программный ККД к оборудованию, мониторинга и создания единой сети базы пользователей и учету компетенций "Лайт" версия только на Хайтек цех</t>
  </si>
  <si>
    <t>Хорошие физико-механические свойства ABS пластика позволяют использовать его для печати деталей, находящихся в наружных узлах</t>
  </si>
  <si>
    <t>3D филамент, объединяющий в себе свойства пластика и резины .</t>
  </si>
  <si>
    <t>Используется в качестве опорного материала при печати моделей сложной геометрической формы.</t>
  </si>
  <si>
    <t>m 0,5 (комплект из 8 шт.)</t>
  </si>
  <si>
    <t>m 0,8 (комплект из 8 шт.)</t>
  </si>
  <si>
    <t>m 1,0 (комплект из 8 шт.)</t>
  </si>
  <si>
    <t>m 0,3 (комплект из 8 шт.) Для нарезания прямозубых и косозубых цилиндрических колес</t>
  </si>
  <si>
    <t>Стол паяльщика с вытяжным рукавом и дополнительным освещением</t>
  </si>
  <si>
    <t>Режущий плоттер</t>
  </si>
  <si>
    <t>Одноплатный компьютер, предназначенный для отладки системного и прикладного программного обеспечения, макетирования конечных устройств, а также для оценки производительности центрального процессора.</t>
  </si>
  <si>
    <t>Примерный перечень оборудования для оснащения детского технопарка "Кванториум" по направлению "VR/AR-квантум"</t>
  </si>
  <si>
    <t>Примерный перечень оборудования для оснащения детского технопарка "Кванториум" по направлению " IT-квантум"</t>
  </si>
  <si>
    <t>Примерный перечень оборудования для оснащения детского технопарка "Кванториум" по направлению "Data-квантум"</t>
  </si>
  <si>
    <t>Примерный перечень оборудования для оснащения детского технопарка "Кванториум" по направлению "Промдизайнквантум"</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</si>
</sst>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_-* #,##0.00_р_._-;\-* #,##0.00_р_._-;_-* &quot;-&quot;??_р_._-;_-@_-"/>
    <numFmt numFmtId="165" formatCode="_-* #,##0.00\ _₽_-;\-* #,##0.00\ _₽_-;_-* \-??\ _₽_-;_-@_-"/>
    <numFmt numFmtId="166" formatCode="_-* #,##0\ _₽_-;\-* #,##0\ _₽_-;_-* \-??\ _₽_-;_-@_-"/>
    <numFmt numFmtId="167" formatCode="&quot; &quot;* #,##0.00&quot;   &quot;;&quot;-&quot;* #,##0.00&quot;   &quot;;&quot; &quot;* &quot;-&quot;??&quot;   &quot;"/>
    <numFmt numFmtId="168" formatCode="_-* #,##0.00\ _₽_-;\-* #,##0.00\ _₽_-;_-* &quot;-&quot;??\ _₽_-;_-@"/>
    <numFmt numFmtId="169" formatCode="_-* #,##0\ _₽_-;\-* #,##0\ _₽_-;_-* &quot;-&quot;??\ _₽_-;_-@_-"/>
    <numFmt numFmtId="170" formatCode="#,##0.00\ _₽"/>
    <numFmt numFmtId="171" formatCode="_-* #,##0.00&quot;р.&quot;_-;\-* #,##0.00&quot;р.&quot;_-;_-* &quot;-&quot;??&quot;р.&quot;_-;_-@_-"/>
    <numFmt numFmtId="172" formatCode="_-* #,##0.00_р_._-;\-* #,##0.00_р_._-;_-* &quot;-&quot;??_р_._-;_-@"/>
  </numFmts>
  <fonts count="94">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rgb="FF000000"/>
      <name val="Calibri"/>
      <family val="2"/>
      <charset val="204"/>
    </font>
    <font>
      <sz val="11"/>
      <color rgb="FF000000"/>
      <name val="Calibri"/>
      <family val="2"/>
      <charset val="204"/>
      <scheme val="minor"/>
    </font>
    <font>
      <u/>
      <sz val="11"/>
      <color theme="10"/>
      <name val="Calibri"/>
      <family val="2"/>
      <charset val="204"/>
    </font>
    <font>
      <b/>
      <u/>
      <sz val="11"/>
      <color theme="10"/>
      <name val="Times New Roman"/>
      <family val="1"/>
      <charset val="204"/>
    </font>
    <font>
      <b/>
      <sz val="11"/>
      <name val="Times New Roman"/>
      <family val="1"/>
      <charset val="204"/>
    </font>
    <font>
      <sz val="11"/>
      <color rgb="FF000000"/>
      <name val="Times New Roman"/>
      <family val="1"/>
      <charset val="204"/>
    </font>
    <font>
      <b/>
      <sz val="11"/>
      <color rgb="FF000000"/>
      <name val="Calibri"/>
      <family val="2"/>
      <charset val="204"/>
      <scheme val="minor"/>
    </font>
    <font>
      <b/>
      <sz val="11"/>
      <color theme="1"/>
      <name val="Times New Roman"/>
      <family val="1"/>
      <charset val="204"/>
    </font>
    <font>
      <sz val="11"/>
      <color indexed="8"/>
      <name val="Calibri"/>
      <family val="2"/>
      <charset val="204"/>
    </font>
    <font>
      <sz val="11"/>
      <name val="Times New Roman"/>
      <family val="1"/>
      <charset val="204"/>
    </font>
    <font>
      <sz val="11"/>
      <color indexed="8"/>
      <name val="Times New Roman"/>
      <family val="1"/>
      <charset val="204"/>
    </font>
    <font>
      <u/>
      <sz val="11"/>
      <color indexed="12"/>
      <name val="Calibri"/>
      <family val="2"/>
      <charset val="204"/>
    </font>
    <font>
      <sz val="11"/>
      <color theme="1"/>
      <name val="Times New Roman"/>
      <family val="1"/>
      <charset val="204"/>
    </font>
    <font>
      <sz val="10"/>
      <name val="Arial Cyr"/>
      <charset val="204"/>
    </font>
    <font>
      <sz val="12"/>
      <name val="Times New Roman"/>
      <family val="1"/>
      <charset val="204"/>
    </font>
    <font>
      <sz val="10"/>
      <name val="Arial"/>
      <family val="2"/>
    </font>
    <font>
      <sz val="8"/>
      <color theme="1" tint="0.14996795556505021"/>
      <name val="Calibri"/>
      <family val="2"/>
      <scheme val="minor"/>
    </font>
    <font>
      <sz val="12"/>
      <color theme="1"/>
      <name val="Calibri"/>
      <family val="2"/>
      <scheme val="minor"/>
    </font>
    <font>
      <sz val="10"/>
      <name val="Arial Cyr"/>
    </font>
    <font>
      <b/>
      <sz val="14"/>
      <color theme="1"/>
      <name val="Calibri"/>
      <family val="2"/>
      <charset val="204"/>
      <scheme val="minor"/>
    </font>
    <font>
      <b/>
      <sz val="13"/>
      <color theme="1"/>
      <name val="Calibri"/>
      <family val="2"/>
      <charset val="204"/>
      <scheme val="minor"/>
    </font>
    <font>
      <b/>
      <sz val="11"/>
      <name val="Calibri"/>
      <family val="2"/>
    </font>
    <font>
      <i/>
      <sz val="11"/>
      <color theme="1"/>
      <name val="Calibri"/>
      <family val="2"/>
      <scheme val="minor"/>
    </font>
    <font>
      <sz val="10"/>
      <color indexed="8"/>
      <name val="Arial"/>
      <family val="2"/>
    </font>
    <font>
      <sz val="10"/>
      <name val="Calibri"/>
      <family val="2"/>
    </font>
    <font>
      <b/>
      <sz val="14"/>
      <color rgb="FFFF0000"/>
      <name val="Times New Roman"/>
      <family val="1"/>
      <charset val="204"/>
    </font>
    <font>
      <sz val="14"/>
      <color rgb="FFFF0000"/>
      <name val="Times New Roman"/>
      <family val="1"/>
      <charset val="204"/>
    </font>
    <font>
      <sz val="10"/>
      <color indexed="8"/>
      <name val="Helvetica"/>
      <family val="2"/>
    </font>
    <font>
      <sz val="12"/>
      <color theme="1"/>
      <name val="Times New Roman"/>
      <family val="1"/>
      <charset val="204"/>
    </font>
    <font>
      <sz val="12"/>
      <color rgb="FF000000"/>
      <name val="Times New Roman"/>
      <family val="1"/>
      <charset val="204"/>
    </font>
    <font>
      <sz val="11"/>
      <color rgb="FF000000"/>
      <name val="Calibri"/>
      <family val="2"/>
    </font>
    <font>
      <sz val="11"/>
      <color rgb="FF000000"/>
      <name val="Times New Roman"/>
      <family val="1"/>
    </font>
    <font>
      <sz val="11"/>
      <name val="Times New Roman"/>
      <family val="1"/>
    </font>
    <font>
      <sz val="11"/>
      <color indexed="8"/>
      <name val="Times New Roman"/>
      <family val="1"/>
    </font>
    <font>
      <sz val="11"/>
      <color theme="1"/>
      <name val="Calibri"/>
      <family val="2"/>
      <scheme val="minor"/>
    </font>
    <font>
      <b/>
      <sz val="12"/>
      <color theme="1"/>
      <name val="Calibri"/>
      <family val="2"/>
      <charset val="204"/>
      <scheme val="minor"/>
    </font>
    <font>
      <sz val="12"/>
      <name val="Calibri"/>
      <family val="2"/>
      <charset val="204"/>
      <scheme val="minor"/>
    </font>
    <font>
      <sz val="10"/>
      <color rgb="FF000000"/>
      <name val="Arial"/>
      <family val="2"/>
      <charset val="204"/>
    </font>
    <font>
      <sz val="10"/>
      <color indexed="8"/>
      <name val="Arial"/>
      <family val="2"/>
      <charset val="204"/>
    </font>
    <font>
      <u/>
      <sz val="10"/>
      <color theme="10"/>
      <name val="Arial Cyr"/>
      <charset val="204"/>
    </font>
    <font>
      <sz val="11"/>
      <color indexed="8"/>
      <name val="Calibri"/>
      <family val="2"/>
    </font>
    <font>
      <sz val="12"/>
      <color indexed="8"/>
      <name val="Times New Roman"/>
      <family val="1"/>
    </font>
    <font>
      <b/>
      <sz val="12"/>
      <color indexed="8"/>
      <name val="Times New Roman"/>
      <family val="1"/>
    </font>
    <font>
      <b/>
      <sz val="12"/>
      <color indexed="8"/>
      <name val="Times New Roman"/>
      <family val="1"/>
      <charset val="204"/>
    </font>
    <font>
      <sz val="12"/>
      <color indexed="8"/>
      <name val="Times New Roman"/>
      <family val="1"/>
      <charset val="204"/>
    </font>
    <font>
      <b/>
      <sz val="12"/>
      <name val="Times New Roman"/>
      <family val="1"/>
      <charset val="204"/>
    </font>
    <font>
      <b/>
      <sz val="12"/>
      <color rgb="FF000000"/>
      <name val="Times New Roman"/>
      <family val="1"/>
      <charset val="204"/>
    </font>
    <font>
      <sz val="12"/>
      <color rgb="FF000000"/>
      <name val="Calibri"/>
      <family val="2"/>
      <charset val="204"/>
    </font>
    <font>
      <sz val="12"/>
      <color rgb="FF000000"/>
      <name val="Times New Roman"/>
      <family val="1"/>
    </font>
    <font>
      <b/>
      <sz val="12"/>
      <name val="Times New Roman"/>
      <family val="1"/>
    </font>
    <font>
      <b/>
      <sz val="12"/>
      <color rgb="FF000000"/>
      <name val="Times New Roman"/>
      <family val="1"/>
    </font>
    <font>
      <sz val="12"/>
      <color rgb="FF000000"/>
      <name val="Calibri"/>
      <family val="2"/>
    </font>
    <font>
      <sz val="12"/>
      <color indexed="8"/>
      <name val="Calibri"/>
      <family val="2"/>
      <charset val="204"/>
    </font>
    <font>
      <b/>
      <sz val="12"/>
      <color theme="1"/>
      <name val="Times New Roman"/>
      <family val="1"/>
      <charset val="204"/>
    </font>
    <font>
      <b/>
      <sz val="12"/>
      <color theme="1"/>
      <name val="Times New Roman"/>
      <family val="1"/>
    </font>
    <font>
      <sz val="12"/>
      <color theme="1"/>
      <name val="Times New Roman"/>
      <family val="1"/>
    </font>
    <font>
      <sz val="12"/>
      <name val="Times New Roman"/>
      <family val="1"/>
    </font>
    <font>
      <u/>
      <sz val="12"/>
      <color theme="1"/>
      <name val="Times New Roman"/>
      <family val="1"/>
    </font>
    <font>
      <b/>
      <sz val="14"/>
      <name val="Times New Roman"/>
      <family val="1"/>
    </font>
    <font>
      <sz val="14"/>
      <color rgb="FF000000"/>
      <name val="Times New Roman"/>
      <family val="1"/>
      <charset val="204"/>
    </font>
    <font>
      <b/>
      <sz val="14"/>
      <name val="Times New Roman"/>
      <family val="1"/>
      <charset val="204"/>
    </font>
    <font>
      <b/>
      <sz val="14"/>
      <color rgb="FF000000"/>
      <name val="Times New Roman"/>
      <family val="1"/>
      <charset val="204"/>
    </font>
    <font>
      <sz val="14"/>
      <color rgb="FF000000"/>
      <name val="Calibri"/>
      <family val="2"/>
      <charset val="204"/>
    </font>
    <font>
      <b/>
      <sz val="12"/>
      <color rgb="FF000000"/>
      <name val="Calibri"/>
      <family val="2"/>
      <charset val="204"/>
      <scheme val="minor"/>
    </font>
    <font>
      <i/>
      <sz val="12"/>
      <name val="Times New Roman"/>
      <family val="1"/>
      <charset val="204"/>
    </font>
    <font>
      <sz val="14"/>
      <color rgb="FF000000"/>
      <name val="Times New Roman"/>
      <family val="1"/>
    </font>
    <font>
      <b/>
      <sz val="14"/>
      <color rgb="FF000000"/>
      <name val="Times New Roman"/>
      <family val="1"/>
    </font>
    <font>
      <sz val="12"/>
      <color rgb="FFFF0000"/>
      <name val="Times New Roman"/>
      <family val="1"/>
      <charset val="204"/>
    </font>
    <font>
      <b/>
      <sz val="12"/>
      <color rgb="FFFF0000"/>
      <name val="Times New Roman"/>
      <family val="1"/>
      <charset val="204"/>
    </font>
    <font>
      <b/>
      <u/>
      <sz val="12"/>
      <color rgb="FF0000FF"/>
      <name val="Times New Roman"/>
      <family val="1"/>
      <charset val="204"/>
    </font>
    <font>
      <sz val="14"/>
      <name val="Times New Roman"/>
      <family val="1"/>
    </font>
    <font>
      <sz val="11"/>
      <name val="Arial"/>
      <family val="2"/>
      <charset val="204"/>
    </font>
    <font>
      <b/>
      <sz val="12"/>
      <color rgb="FF000000"/>
      <name val="Calibri"/>
      <family val="2"/>
    </font>
    <font>
      <sz val="11"/>
      <color rgb="FF000000"/>
      <name val="TimesNewRomanPS"/>
    </font>
    <font>
      <sz val="11"/>
      <color indexed="8"/>
      <name val="TimesNewRomanPS"/>
    </font>
    <font>
      <sz val="12"/>
      <color rgb="FFFF0000"/>
      <name val="Times New Roman"/>
      <family val="1"/>
    </font>
    <font>
      <sz val="14"/>
      <color rgb="FFFF0000"/>
      <name val="Times New Roman"/>
      <family val="1"/>
    </font>
    <font>
      <b/>
      <sz val="11"/>
      <name val="Calibri"/>
      <family val="2"/>
      <charset val="204"/>
      <scheme val="minor"/>
    </font>
    <font>
      <u/>
      <sz val="12"/>
      <name val="Calibri"/>
      <family val="2"/>
      <charset val="204"/>
    </font>
    <font>
      <sz val="12"/>
      <name val="Calibri"/>
      <family val="2"/>
      <charset val="204"/>
    </font>
    <font>
      <sz val="11"/>
      <name val="Calibri"/>
      <family val="2"/>
      <charset val="204"/>
      <scheme val="minor"/>
    </font>
    <font>
      <sz val="12"/>
      <name val="Calibri"/>
      <family val="2"/>
    </font>
    <font>
      <sz val="14"/>
      <name val="Times New Roman"/>
      <family val="1"/>
      <charset val="204"/>
    </font>
    <font>
      <b/>
      <sz val="12"/>
      <color rgb="FFFF0000"/>
      <name val="Times New Roman"/>
      <family val="1"/>
    </font>
    <font>
      <b/>
      <sz val="11"/>
      <color rgb="FF000000"/>
      <name val="Times New Roman"/>
      <family val="1"/>
      <charset val="204"/>
    </font>
    <font>
      <b/>
      <sz val="11"/>
      <name val="Times New Roman"/>
      <family val="1"/>
    </font>
  </fonts>
  <fills count="4">
    <fill>
      <patternFill patternType="none"/>
    </fill>
    <fill>
      <patternFill patternType="gray125"/>
    </fill>
    <fill>
      <patternFill patternType="solid">
        <fgColor theme="2"/>
        <bgColor indexed="64"/>
      </patternFill>
    </fill>
    <fill>
      <patternFill patternType="solid">
        <fgColor indexed="41"/>
      </patternFill>
    </fill>
  </fills>
  <borders count="5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9"/>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rgb="FF000000"/>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medium">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49">
    <xf numFmtId="0" fontId="0" fillId="0" borderId="0"/>
    <xf numFmtId="164" fontId="6" fillId="0" borderId="0" applyFont="0" applyFill="0" applyBorder="0" applyAlignment="0" applyProtection="0"/>
    <xf numFmtId="0" fontId="8" fillId="0" borderId="0"/>
    <xf numFmtId="0" fontId="10" fillId="0" borderId="0" applyNumberFormat="0" applyFill="0" applyBorder="0" applyAlignment="0" applyProtection="0"/>
    <xf numFmtId="0" fontId="16" fillId="0" borderId="0"/>
    <xf numFmtId="0" fontId="16" fillId="0" borderId="0"/>
    <xf numFmtId="0" fontId="19" fillId="0" borderId="0"/>
    <xf numFmtId="165" fontId="16" fillId="0" borderId="0"/>
    <xf numFmtId="0" fontId="16" fillId="0" borderId="0"/>
    <xf numFmtId="165" fontId="16" fillId="0" borderId="0"/>
    <xf numFmtId="0" fontId="16" fillId="0" borderId="0" applyNumberFormat="0" applyFill="0" applyBorder="0" applyProtection="0"/>
    <xf numFmtId="0" fontId="10" fillId="0" borderId="0" applyNumberFormat="0" applyFill="0" applyBorder="0" applyAlignment="0" applyProtection="0"/>
    <xf numFmtId="43" fontId="6" fillId="0" borderId="0" applyFont="0" applyFill="0" applyBorder="0" applyAlignment="0" applyProtection="0"/>
    <xf numFmtId="0" fontId="21" fillId="0" borderId="0"/>
    <xf numFmtId="0" fontId="23" fillId="0" borderId="0"/>
    <xf numFmtId="0" fontId="24" fillId="2" borderId="0" applyNumberFormat="0" applyFont="0" applyBorder="0" applyAlignment="0" applyProtection="0">
      <alignment vertical="center"/>
    </xf>
    <xf numFmtId="0" fontId="25" fillId="0" borderId="0"/>
    <xf numFmtId="0" fontId="8" fillId="0" borderId="0"/>
    <xf numFmtId="164" fontId="2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23" fillId="0" borderId="0"/>
    <xf numFmtId="171" fontId="6" fillId="0" borderId="0" applyFont="0" applyFill="0" applyBorder="0" applyAlignment="0" applyProtection="0"/>
    <xf numFmtId="0" fontId="32" fillId="0" borderId="0" applyNumberFormat="0" applyFill="0" applyBorder="0" applyAlignment="0" applyProtection="0"/>
    <xf numFmtId="4" fontId="31" fillId="3" borderId="7" applyNumberFormat="0" applyProtection="0">
      <alignment horizontal="right" vertical="center"/>
    </xf>
    <xf numFmtId="0" fontId="35" fillId="0" borderId="0" applyNumberFormat="0" applyFill="0" applyBorder="0" applyProtection="0">
      <alignment vertical="top" wrapText="1"/>
    </xf>
    <xf numFmtId="0" fontId="19" fillId="0" borderId="0"/>
    <xf numFmtId="165" fontId="16" fillId="0" borderId="0"/>
    <xf numFmtId="164" fontId="6" fillId="0" borderId="0" applyFont="0" applyFill="0" applyBorder="0" applyAlignment="0" applyProtection="0"/>
    <xf numFmtId="0" fontId="38" fillId="0" borderId="0"/>
    <xf numFmtId="0" fontId="41" fillId="0" borderId="0" applyNumberFormat="0" applyFill="0" applyBorder="0" applyProtection="0">
      <alignment horizontal="left"/>
    </xf>
    <xf numFmtId="0" fontId="42" fillId="0" borderId="0"/>
    <xf numFmtId="164" fontId="26"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0" fontId="8" fillId="0" borderId="0"/>
    <xf numFmtId="0" fontId="45" fillId="0" borderId="0"/>
    <xf numFmtId="0" fontId="16" fillId="0" borderId="0"/>
    <xf numFmtId="4" fontId="46" fillId="3" borderId="26" applyNumberFormat="0" applyProtection="0">
      <alignment horizontal="right" vertical="center"/>
    </xf>
    <xf numFmtId="4" fontId="46" fillId="3" borderId="26" applyNumberFormat="0" applyProtection="0">
      <alignment horizontal="right" vertical="center"/>
    </xf>
    <xf numFmtId="4" fontId="46" fillId="3" borderId="26" applyNumberFormat="0" applyProtection="0">
      <alignment horizontal="right" vertical="center"/>
    </xf>
    <xf numFmtId="0" fontId="16" fillId="0" borderId="0"/>
    <xf numFmtId="0" fontId="47" fillId="0" borderId="0" applyNumberForma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0" fontId="45" fillId="0" borderId="0"/>
    <xf numFmtId="0" fontId="48" fillId="0" borderId="0" applyNumberFormat="0" applyFill="0" applyBorder="0" applyProtection="0"/>
  </cellStyleXfs>
  <cellXfs count="847">
    <xf numFmtId="0" fontId="0" fillId="0" borderId="0" xfId="0"/>
    <xf numFmtId="0" fontId="6" fillId="0" borderId="0" xfId="0" applyFont="1"/>
    <xf numFmtId="0" fontId="7" fillId="0" borderId="0" xfId="0" applyFont="1"/>
    <xf numFmtId="0" fontId="17" fillId="0" borderId="5" xfId="4" applyFont="1" applyFill="1" applyBorder="1" applyAlignment="1">
      <alignment horizontal="left" vertical="top"/>
    </xf>
    <xf numFmtId="0" fontId="17" fillId="0" borderId="5" xfId="0" applyFont="1" applyFill="1" applyBorder="1" applyAlignment="1">
      <alignment horizontal="left" vertical="top"/>
    </xf>
    <xf numFmtId="0" fontId="18" fillId="0" borderId="5" xfId="4" applyFont="1" applyFill="1" applyBorder="1" applyAlignment="1">
      <alignment horizontal="left" vertical="top"/>
    </xf>
    <xf numFmtId="0" fontId="20" fillId="0" borderId="5" xfId="0" applyFont="1" applyFill="1" applyBorder="1" applyAlignment="1">
      <alignment horizontal="left" vertical="top"/>
    </xf>
    <xf numFmtId="0" fontId="17" fillId="0" borderId="5" xfId="2" applyFont="1" applyFill="1" applyBorder="1" applyAlignment="1">
      <alignment horizontal="left" vertical="top"/>
    </xf>
    <xf numFmtId="0" fontId="18" fillId="0" borderId="5" xfId="8" applyFont="1" applyFill="1" applyBorder="1" applyAlignment="1">
      <alignment horizontal="left" vertical="top"/>
    </xf>
    <xf numFmtId="164" fontId="17" fillId="0" borderId="5" xfId="1" applyFont="1" applyFill="1" applyBorder="1" applyAlignment="1" applyProtection="1">
      <alignment vertical="center"/>
    </xf>
    <xf numFmtId="164" fontId="18" fillId="0" borderId="5" xfId="1" applyFont="1" applyFill="1" applyBorder="1" applyAlignment="1" applyProtection="1">
      <alignment vertical="center"/>
    </xf>
    <xf numFmtId="164" fontId="18" fillId="0" borderId="5" xfId="1" applyFont="1" applyFill="1" applyBorder="1" applyAlignment="1" applyProtection="1">
      <alignment vertical="top"/>
    </xf>
    <xf numFmtId="164" fontId="18" fillId="0" borderId="5" xfId="1" applyFont="1" applyFill="1" applyBorder="1" applyAlignment="1">
      <alignment vertical="top"/>
    </xf>
    <xf numFmtId="43" fontId="17" fillId="0" borderId="5" xfId="12" applyFont="1" applyFill="1" applyBorder="1" applyAlignment="1">
      <alignment vertical="center" wrapText="1"/>
    </xf>
    <xf numFmtId="164" fontId="17" fillId="0" borderId="5" xfId="1" applyFont="1" applyFill="1" applyBorder="1" applyAlignment="1">
      <alignment vertical="top"/>
    </xf>
    <xf numFmtId="166" fontId="17" fillId="0" borderId="5" xfId="7" applyNumberFormat="1" applyFont="1" applyFill="1" applyBorder="1" applyAlignment="1" applyProtection="1">
      <alignment horizontal="left" vertical="top"/>
    </xf>
    <xf numFmtId="49" fontId="17" fillId="0" borderId="5" xfId="4" applyNumberFormat="1" applyFont="1" applyFill="1" applyBorder="1" applyAlignment="1">
      <alignment horizontal="left" vertical="center"/>
    </xf>
    <xf numFmtId="0" fontId="27" fillId="0" borderId="0" xfId="0" applyFont="1"/>
    <xf numFmtId="0" fontId="28" fillId="0" borderId="0" xfId="0" applyFont="1"/>
    <xf numFmtId="0" fontId="28" fillId="0" borderId="0" xfId="0" applyFont="1" applyAlignment="1">
      <alignment horizontal="center"/>
    </xf>
    <xf numFmtId="0" fontId="7" fillId="0" borderId="5" xfId="0" applyFont="1" applyBorder="1" applyAlignment="1">
      <alignment horizontal="center"/>
    </xf>
    <xf numFmtId="0" fontId="0" fillId="0" borderId="5" xfId="0" applyBorder="1"/>
    <xf numFmtId="170" fontId="0" fillId="0" borderId="5" xfId="0" applyNumberFormat="1" applyBorder="1" applyAlignment="1">
      <alignment horizontal="center"/>
    </xf>
    <xf numFmtId="0" fontId="29" fillId="0" borderId="5" xfId="0" applyFont="1" applyBorder="1"/>
    <xf numFmtId="0" fontId="30" fillId="0" borderId="0" xfId="0" applyFont="1"/>
    <xf numFmtId="3" fontId="18" fillId="0" borderId="5" xfId="2" applyNumberFormat="1" applyFont="1" applyFill="1" applyBorder="1" applyAlignment="1">
      <alignment horizontal="center" vertical="center"/>
    </xf>
    <xf numFmtId="0" fontId="17" fillId="0" borderId="5" xfId="0" applyFont="1" applyFill="1" applyBorder="1" applyAlignment="1">
      <alignment horizontal="center" vertical="center" wrapText="1"/>
    </xf>
    <xf numFmtId="3" fontId="17" fillId="0" borderId="5" xfId="4" applyNumberFormat="1" applyFont="1" applyFill="1" applyBorder="1" applyAlignment="1">
      <alignment horizontal="center" vertical="center"/>
    </xf>
    <xf numFmtId="167" fontId="17" fillId="0" borderId="5" xfId="10" applyNumberFormat="1" applyFont="1" applyFill="1" applyBorder="1" applyAlignment="1">
      <alignment horizontal="left" vertical="top"/>
    </xf>
    <xf numFmtId="164" fontId="18" fillId="0" borderId="5" xfId="1" applyFont="1" applyFill="1" applyBorder="1" applyAlignment="1">
      <alignment horizontal="left" vertical="top"/>
    </xf>
    <xf numFmtId="49" fontId="34" fillId="0" borderId="0" xfId="0" applyNumberFormat="1" applyFont="1" applyFill="1" applyBorder="1"/>
    <xf numFmtId="3" fontId="17" fillId="0" borderId="27" xfId="4" applyNumberFormat="1" applyFont="1" applyFill="1" applyBorder="1" applyAlignment="1">
      <alignment horizontal="center" vertical="center"/>
    </xf>
    <xf numFmtId="0" fontId="17" fillId="0" borderId="27" xfId="8" applyFont="1" applyFill="1" applyBorder="1" applyAlignment="1">
      <alignment horizontal="left" vertical="top"/>
    </xf>
    <xf numFmtId="3" fontId="18" fillId="0" borderId="27" xfId="2" applyNumberFormat="1" applyFont="1" applyFill="1" applyBorder="1" applyAlignment="1">
      <alignment horizontal="center" vertical="center"/>
    </xf>
    <xf numFmtId="0" fontId="17" fillId="0" borderId="27" xfId="4" applyFont="1" applyFill="1" applyBorder="1" applyAlignment="1">
      <alignment horizontal="center" vertical="center"/>
    </xf>
    <xf numFmtId="0" fontId="18" fillId="0" borderId="27" xfId="8" applyFont="1" applyFill="1" applyBorder="1" applyAlignment="1">
      <alignment horizontal="center" vertical="center"/>
    </xf>
    <xf numFmtId="0" fontId="14" fillId="0" borderId="0" xfId="2" applyFont="1" applyFill="1" applyAlignment="1">
      <alignment horizontal="center" vertical="top" wrapText="1"/>
    </xf>
    <xf numFmtId="3" fontId="22" fillId="0" borderId="27" xfId="4" applyNumberFormat="1" applyFont="1" applyFill="1" applyBorder="1" applyAlignment="1">
      <alignment horizontal="center" vertical="center"/>
    </xf>
    <xf numFmtId="0" fontId="49" fillId="0" borderId="0" xfId="10" applyFont="1" applyAlignment="1">
      <alignment horizontal="center" vertical="center" wrapText="1"/>
    </xf>
    <xf numFmtId="3" fontId="64" fillId="0" borderId="27" xfId="2" applyNumberFormat="1" applyFont="1" applyFill="1" applyBorder="1" applyAlignment="1">
      <alignment horizontal="center" vertical="center"/>
    </xf>
    <xf numFmtId="0" fontId="64" fillId="0" borderId="27" xfId="4" applyFont="1" applyFill="1" applyBorder="1" applyAlignment="1">
      <alignment horizontal="left" vertical="top"/>
    </xf>
    <xf numFmtId="0" fontId="57" fillId="0" borderId="27" xfId="2" applyFont="1" applyFill="1" applyBorder="1" applyAlignment="1">
      <alignment horizontal="center" vertical="center" wrapText="1"/>
    </xf>
    <xf numFmtId="0" fontId="48" fillId="0" borderId="0" xfId="48" applyFill="1"/>
    <xf numFmtId="49" fontId="49" fillId="0" borderId="35" xfId="48" applyNumberFormat="1" applyFont="1" applyFill="1" applyBorder="1" applyAlignment="1">
      <alignment horizontal="center" vertical="center" wrapText="1"/>
    </xf>
    <xf numFmtId="0" fontId="49" fillId="0" borderId="35" xfId="48" applyFont="1" applyFill="1" applyBorder="1" applyAlignment="1">
      <alignment horizontal="center" vertical="center" wrapText="1"/>
    </xf>
    <xf numFmtId="0" fontId="48" fillId="0" borderId="35" xfId="48" applyFill="1" applyBorder="1"/>
    <xf numFmtId="49" fontId="49" fillId="0" borderId="35" xfId="48" applyNumberFormat="1" applyFont="1" applyFill="1" applyBorder="1" applyAlignment="1">
      <alignment horizontal="left" vertical="center" wrapText="1"/>
    </xf>
    <xf numFmtId="0" fontId="71" fillId="0" borderId="0" xfId="2" applyFont="1" applyFill="1" applyAlignment="1">
      <alignment horizontal="center" vertical="top" wrapText="1"/>
    </xf>
    <xf numFmtId="0" fontId="22" fillId="0" borderId="27" xfId="4" applyFont="1" applyFill="1" applyBorder="1" applyAlignment="1">
      <alignment horizontal="center" vertical="center"/>
    </xf>
    <xf numFmtId="0" fontId="59" fillId="0" borderId="0" xfId="29" applyFont="1" applyAlignment="1"/>
    <xf numFmtId="0" fontId="22" fillId="0" borderId="27" xfId="8" applyFont="1" applyFill="1" applyBorder="1" applyAlignment="1">
      <alignment horizontal="left" vertical="top"/>
    </xf>
    <xf numFmtId="0" fontId="52" fillId="0" borderId="27" xfId="8" applyFont="1" applyFill="1" applyBorder="1" applyAlignment="1">
      <alignment horizontal="center" vertical="center"/>
    </xf>
    <xf numFmtId="3" fontId="52" fillId="0" borderId="27" xfId="2" applyNumberFormat="1" applyFont="1" applyFill="1" applyBorder="1" applyAlignment="1">
      <alignment horizontal="center" vertical="center"/>
    </xf>
    <xf numFmtId="49" fontId="75" fillId="0" borderId="0" xfId="0" applyNumberFormat="1" applyFont="1" applyFill="1" applyBorder="1"/>
    <xf numFmtId="0" fontId="22" fillId="0" borderId="15" xfId="4" applyFont="1" applyFill="1" applyBorder="1" applyAlignment="1">
      <alignment horizontal="left" vertical="top"/>
    </xf>
    <xf numFmtId="3" fontId="22" fillId="0" borderId="15" xfId="4" applyNumberFormat="1" applyFont="1" applyFill="1" applyBorder="1" applyAlignment="1">
      <alignment horizontal="center" vertical="center"/>
    </xf>
    <xf numFmtId="0" fontId="22" fillId="0" borderId="15" xfId="0" applyFont="1" applyFill="1" applyBorder="1" applyAlignment="1">
      <alignment horizontal="left" vertical="top"/>
    </xf>
    <xf numFmtId="0" fontId="52" fillId="0" borderId="15" xfId="4" applyFont="1" applyFill="1" applyBorder="1" applyAlignment="1">
      <alignment horizontal="left" vertical="top" wrapText="1"/>
    </xf>
    <xf numFmtId="0" fontId="64" fillId="0" borderId="27" xfId="2" applyFont="1" applyFill="1" applyBorder="1" applyAlignment="1">
      <alignment horizontal="center" vertical="center"/>
    </xf>
    <xf numFmtId="0" fontId="64" fillId="0" borderId="27" xfId="2" applyFont="1" applyFill="1" applyBorder="1" applyAlignment="1">
      <alignment horizontal="left" vertical="top"/>
    </xf>
    <xf numFmtId="0" fontId="64" fillId="0" borderId="27" xfId="31" applyFont="1" applyFill="1" applyBorder="1" applyAlignment="1">
      <alignment horizontal="center" vertical="center"/>
    </xf>
    <xf numFmtId="169" fontId="64" fillId="0" borderId="27" xfId="19" applyNumberFormat="1" applyFont="1" applyFill="1" applyBorder="1" applyAlignment="1">
      <alignment horizontal="center" vertical="center"/>
    </xf>
    <xf numFmtId="0" fontId="64" fillId="0" borderId="27" xfId="31" applyFont="1" applyFill="1" applyBorder="1"/>
    <xf numFmtId="0" fontId="64" fillId="0" borderId="0" xfId="31" applyFont="1" applyFill="1"/>
    <xf numFmtId="0" fontId="64" fillId="0" borderId="27" xfId="31" applyFont="1" applyFill="1" applyBorder="1" applyAlignment="1">
      <alignment horizontal="left" vertical="top"/>
    </xf>
    <xf numFmtId="0" fontId="73" fillId="0" borderId="0" xfId="29" applyFont="1" applyFill="1" applyAlignment="1">
      <alignment horizontal="left" vertical="top"/>
    </xf>
    <xf numFmtId="0" fontId="66" fillId="0" borderId="0" xfId="29" applyFont="1" applyFill="1" applyAlignment="1">
      <alignment vertical="top"/>
    </xf>
    <xf numFmtId="0" fontId="74" fillId="0" borderId="0" xfId="29" applyFont="1" applyFill="1" applyAlignment="1">
      <alignment vertical="top"/>
    </xf>
    <xf numFmtId="0" fontId="73" fillId="0" borderId="0" xfId="29" applyFont="1" applyFill="1" applyAlignment="1">
      <alignment horizontal="left" vertical="top" wrapText="1"/>
    </xf>
    <xf numFmtId="0" fontId="73" fillId="0" borderId="0" xfId="29" applyFont="1" applyFill="1" applyAlignment="1">
      <alignment horizontal="center" vertical="top"/>
    </xf>
    <xf numFmtId="0" fontId="73" fillId="0" borderId="0" xfId="29" applyFont="1" applyFill="1" applyAlignment="1">
      <alignment vertical="top"/>
    </xf>
    <xf numFmtId="0" fontId="73" fillId="0" borderId="0" xfId="29" applyFont="1" applyFill="1" applyAlignment="1">
      <alignment horizontal="center" vertical="top" wrapText="1"/>
    </xf>
    <xf numFmtId="0" fontId="5" fillId="0" borderId="0" xfId="0" applyFont="1"/>
    <xf numFmtId="49" fontId="64" fillId="0" borderId="15" xfId="4" applyNumberFormat="1" applyFont="1" applyFill="1" applyBorder="1" applyAlignment="1">
      <alignment horizontal="left" vertical="center"/>
    </xf>
    <xf numFmtId="0" fontId="64" fillId="0" borderId="15" xfId="2" applyFont="1" applyFill="1" applyBorder="1" applyAlignment="1">
      <alignment horizontal="left" vertical="top"/>
    </xf>
    <xf numFmtId="0" fontId="64" fillId="0" borderId="15" xfId="0" applyFont="1" applyFill="1" applyBorder="1" applyAlignment="1">
      <alignment horizontal="left" vertical="top"/>
    </xf>
    <xf numFmtId="0" fontId="63" fillId="0" borderId="15" xfId="2" applyFont="1" applyFill="1" applyBorder="1" applyAlignment="1">
      <alignment horizontal="left" vertical="top"/>
    </xf>
    <xf numFmtId="0" fontId="64" fillId="0" borderId="15" xfId="4" applyFont="1" applyFill="1" applyBorder="1" applyAlignment="1">
      <alignment horizontal="left" vertical="top"/>
    </xf>
    <xf numFmtId="0" fontId="63" fillId="0" borderId="15" xfId="0" applyFont="1" applyFill="1" applyBorder="1" applyAlignment="1">
      <alignment horizontal="left" vertical="top"/>
    </xf>
    <xf numFmtId="0" fontId="64" fillId="0" borderId="15" xfId="2" applyFont="1" applyFill="1" applyBorder="1" applyAlignment="1">
      <alignment horizontal="left" vertical="top" wrapText="1"/>
    </xf>
    <xf numFmtId="0" fontId="63" fillId="0" borderId="15" xfId="0" applyFont="1" applyFill="1" applyBorder="1" applyAlignment="1">
      <alignment horizontal="left" vertical="top" wrapText="1"/>
    </xf>
    <xf numFmtId="0" fontId="63" fillId="0" borderId="15" xfId="25" applyFont="1" applyFill="1" applyBorder="1" applyAlignment="1">
      <alignment horizontal="left" vertical="top" wrapText="1"/>
    </xf>
    <xf numFmtId="0" fontId="78" fillId="0" borderId="0" xfId="29" applyFont="1" applyFill="1" applyAlignment="1">
      <alignment vertical="top"/>
    </xf>
    <xf numFmtId="0" fontId="64" fillId="0" borderId="0" xfId="31" applyFont="1" applyFill="1" applyAlignment="1">
      <alignment horizontal="center" vertical="center"/>
    </xf>
    <xf numFmtId="0" fontId="57" fillId="0" borderId="27" xfId="31" applyFont="1" applyFill="1" applyBorder="1" applyAlignment="1">
      <alignment horizontal="center"/>
    </xf>
    <xf numFmtId="0" fontId="64" fillId="0" borderId="27" xfId="31" applyFont="1" applyFill="1" applyBorder="1" applyAlignment="1">
      <alignment vertical="center"/>
    </xf>
    <xf numFmtId="0" fontId="64" fillId="0" borderId="0" xfId="31" applyFont="1" applyFill="1" applyAlignment="1">
      <alignment vertical="center"/>
    </xf>
    <xf numFmtId="0" fontId="64" fillId="0" borderId="0" xfId="31" applyFont="1" applyFill="1" applyAlignment="1">
      <alignment wrapText="1"/>
    </xf>
    <xf numFmtId="0" fontId="64" fillId="0" borderId="27" xfId="31" applyFont="1" applyFill="1" applyBorder="1" applyAlignment="1">
      <alignment horizontal="center"/>
    </xf>
    <xf numFmtId="0" fontId="64" fillId="0" borderId="27" xfId="31" applyFont="1" applyFill="1" applyBorder="1" applyAlignment="1">
      <alignment horizontal="center" vertical="center" wrapText="1"/>
    </xf>
    <xf numFmtId="0" fontId="22" fillId="0" borderId="27" xfId="0" applyFont="1" applyFill="1" applyBorder="1" applyAlignment="1">
      <alignment horizontal="center" vertical="top"/>
    </xf>
    <xf numFmtId="0" fontId="60" fillId="0" borderId="0" xfId="10" applyFont="1" applyFill="1" applyAlignment="1"/>
    <xf numFmtId="0" fontId="36" fillId="0" borderId="15" xfId="0" applyFont="1" applyFill="1" applyBorder="1" applyAlignment="1">
      <alignment horizontal="left" vertical="top"/>
    </xf>
    <xf numFmtId="49" fontId="52" fillId="0" borderId="15" xfId="10" applyNumberFormat="1" applyFont="1" applyFill="1" applyBorder="1" applyAlignment="1"/>
    <xf numFmtId="49" fontId="52" fillId="0" borderId="15" xfId="10" applyNumberFormat="1" applyFont="1" applyFill="1" applyBorder="1" applyAlignment="1">
      <alignment horizontal="center" vertical="center"/>
    </xf>
    <xf numFmtId="0" fontId="52" fillId="0" borderId="15" xfId="10" applyNumberFormat="1" applyFont="1" applyFill="1" applyBorder="1" applyAlignment="1">
      <alignment horizontal="center" vertical="center" wrapText="1"/>
    </xf>
    <xf numFmtId="49" fontId="52" fillId="0" borderId="15" xfId="10" applyNumberFormat="1" applyFont="1" applyFill="1" applyBorder="1" applyAlignment="1">
      <alignment wrapText="1"/>
    </xf>
    <xf numFmtId="0" fontId="36" fillId="0" borderId="27" xfId="0" applyFont="1" applyFill="1" applyBorder="1" applyAlignment="1">
      <alignment horizontal="left" vertical="top" wrapText="1"/>
    </xf>
    <xf numFmtId="0" fontId="22" fillId="0" borderId="27" xfId="0" applyFont="1" applyFill="1" applyBorder="1" applyAlignment="1">
      <alignment horizontal="left" vertical="top" wrapText="1"/>
    </xf>
    <xf numFmtId="0" fontId="52" fillId="0" borderId="27" xfId="8" applyFont="1" applyFill="1" applyBorder="1" applyAlignment="1">
      <alignment horizontal="left" vertical="top" wrapText="1"/>
    </xf>
    <xf numFmtId="0" fontId="37" fillId="0" borderId="27" xfId="0" applyFont="1" applyFill="1" applyBorder="1" applyAlignment="1">
      <alignment horizontal="center" vertical="top"/>
    </xf>
    <xf numFmtId="0" fontId="22" fillId="0" borderId="27" xfId="4" applyFont="1" applyFill="1" applyBorder="1" applyAlignment="1">
      <alignment horizontal="left" vertical="top" wrapText="1"/>
    </xf>
    <xf numFmtId="0" fontId="22" fillId="0" borderId="27" xfId="0" applyNumberFormat="1" applyFont="1" applyFill="1" applyBorder="1" applyAlignment="1">
      <alignment horizontal="center"/>
    </xf>
    <xf numFmtId="0" fontId="22" fillId="0" borderId="27" xfId="2" applyFont="1" applyFill="1" applyBorder="1" applyAlignment="1">
      <alignment horizontal="left" vertical="top" wrapText="1"/>
    </xf>
    <xf numFmtId="0" fontId="22" fillId="0" borderId="27" xfId="2" applyFont="1" applyFill="1" applyBorder="1" applyAlignment="1">
      <alignment horizontal="center" vertical="top"/>
    </xf>
    <xf numFmtId="0" fontId="61" fillId="0" borderId="0" xfId="0" applyFont="1" applyFill="1"/>
    <xf numFmtId="0" fontId="6" fillId="0" borderId="0" xfId="0" applyFont="1" applyFill="1"/>
    <xf numFmtId="0" fontId="17" fillId="0" borderId="27" xfId="0" applyFont="1" applyFill="1" applyBorder="1" applyAlignment="1">
      <alignment horizontal="left" vertical="top" wrapText="1"/>
    </xf>
    <xf numFmtId="0" fontId="22" fillId="0" borderId="15" xfId="4" applyFont="1" applyFill="1" applyBorder="1" applyAlignment="1">
      <alignment horizontal="left" vertical="top" wrapText="1"/>
    </xf>
    <xf numFmtId="49" fontId="22" fillId="0" borderId="15" xfId="4" applyNumberFormat="1" applyFont="1" applyFill="1" applyBorder="1" applyAlignment="1">
      <alignment horizontal="center" vertical="center"/>
    </xf>
    <xf numFmtId="0" fontId="22" fillId="0" borderId="15" xfId="2" applyFont="1" applyFill="1" applyBorder="1" applyAlignment="1">
      <alignment horizontal="left" vertical="center"/>
    </xf>
    <xf numFmtId="0" fontId="36" fillId="0" borderId="15" xfId="0" applyFont="1" applyFill="1" applyBorder="1" applyAlignment="1">
      <alignment horizontal="center" vertical="center"/>
    </xf>
    <xf numFmtId="0" fontId="37" fillId="0" borderId="15" xfId="0" applyFont="1" applyFill="1" applyBorder="1" applyAlignment="1">
      <alignment vertical="center"/>
    </xf>
    <xf numFmtId="0" fontId="36" fillId="0" borderId="15" xfId="0" applyFont="1" applyFill="1" applyBorder="1" applyAlignment="1">
      <alignment horizontal="left" vertical="center"/>
    </xf>
    <xf numFmtId="0" fontId="36" fillId="0" borderId="15" xfId="0" applyFont="1" applyFill="1" applyBorder="1" applyAlignment="1">
      <alignment vertical="center"/>
    </xf>
    <xf numFmtId="0" fontId="36" fillId="0" borderId="15" xfId="0" applyFont="1" applyFill="1" applyBorder="1" applyAlignment="1">
      <alignment horizontal="left" vertical="top" wrapText="1"/>
    </xf>
    <xf numFmtId="49" fontId="52" fillId="0" borderId="35" xfId="48" applyNumberFormat="1" applyFont="1" applyFill="1" applyBorder="1" applyAlignment="1">
      <alignment horizontal="left" vertical="center" wrapText="1"/>
    </xf>
    <xf numFmtId="0" fontId="52" fillId="0" borderId="0" xfId="48" applyFont="1" applyFill="1"/>
    <xf numFmtId="0" fontId="58" fillId="0" borderId="0" xfId="29" applyFont="1" applyFill="1" applyAlignment="1">
      <alignment horizontal="center" vertical="top" wrapText="1"/>
    </xf>
    <xf numFmtId="0" fontId="59" fillId="0" borderId="0" xfId="29" applyFont="1" applyFill="1" applyAlignment="1"/>
    <xf numFmtId="0" fontId="20" fillId="0" borderId="0" xfId="0" applyFont="1" applyFill="1" applyAlignment="1">
      <alignment horizontal="left"/>
    </xf>
    <xf numFmtId="0" fontId="12" fillId="0" borderId="0" xfId="0" applyFont="1" applyFill="1" applyAlignment="1">
      <alignment horizontal="left" vertical="top"/>
    </xf>
    <xf numFmtId="0" fontId="15" fillId="0" borderId="0" xfId="0" applyFont="1" applyFill="1" applyAlignment="1">
      <alignment horizontal="left" vertical="top"/>
    </xf>
    <xf numFmtId="0" fontId="20" fillId="0" borderId="0" xfId="0" applyFont="1" applyFill="1" applyAlignment="1">
      <alignment horizontal="left" vertical="top"/>
    </xf>
    <xf numFmtId="0" fontId="20" fillId="0" borderId="0" xfId="0" applyFont="1" applyFill="1" applyAlignment="1">
      <alignment horizontal="center" vertical="top"/>
    </xf>
    <xf numFmtId="0" fontId="20" fillId="0" borderId="0" xfId="0" applyFont="1" applyFill="1" applyAlignment="1">
      <alignment vertical="top"/>
    </xf>
    <xf numFmtId="49" fontId="11" fillId="0" borderId="1" xfId="3" quotePrefix="1" applyNumberFormat="1" applyFont="1" applyFill="1" applyBorder="1" applyAlignment="1">
      <alignment horizontal="left" vertical="top" wrapText="1"/>
    </xf>
    <xf numFmtId="0" fontId="12" fillId="0" borderId="1" xfId="2" applyFont="1" applyFill="1" applyBorder="1" applyAlignment="1">
      <alignment horizontal="left" vertical="top"/>
    </xf>
    <xf numFmtId="0" fontId="12" fillId="0" borderId="2" xfId="2" applyFont="1" applyFill="1" applyBorder="1" applyAlignment="1">
      <alignment horizontal="left" vertical="top"/>
    </xf>
    <xf numFmtId="0" fontId="12" fillId="0" borderId="2" xfId="2" applyFont="1" applyFill="1" applyBorder="1" applyAlignment="1">
      <alignment horizontal="center" vertical="top"/>
    </xf>
    <xf numFmtId="164" fontId="12" fillId="0" borderId="1" xfId="1" applyFont="1" applyFill="1" applyBorder="1" applyAlignment="1">
      <alignment vertical="top"/>
    </xf>
    <xf numFmtId="164" fontId="12" fillId="0" borderId="2" xfId="1" applyFont="1" applyFill="1" applyBorder="1" applyAlignment="1">
      <alignment vertical="top"/>
    </xf>
    <xf numFmtId="0" fontId="9" fillId="0" borderId="0" xfId="2" applyFont="1" applyFill="1" applyAlignment="1">
      <alignment horizontal="center" vertical="top" wrapText="1"/>
    </xf>
    <xf numFmtId="49" fontId="12" fillId="0" borderId="5" xfId="2" applyNumberFormat="1" applyFont="1" applyFill="1" applyBorder="1" applyAlignment="1">
      <alignment horizontal="center" vertical="top" wrapText="1"/>
    </xf>
    <xf numFmtId="0" fontId="12" fillId="0" borderId="3" xfId="2" applyFont="1" applyFill="1" applyBorder="1" applyAlignment="1">
      <alignment horizontal="center" vertical="top"/>
    </xf>
    <xf numFmtId="0" fontId="12" fillId="0" borderId="3" xfId="2" applyFont="1" applyFill="1" applyBorder="1" applyAlignment="1">
      <alignment horizontal="center" vertical="top" wrapText="1"/>
    </xf>
    <xf numFmtId="164" fontId="12" fillId="0" borderId="5" xfId="1" applyFont="1" applyFill="1" applyBorder="1" applyAlignment="1">
      <alignment horizontal="center" vertical="top"/>
    </xf>
    <xf numFmtId="0" fontId="15" fillId="0" borderId="5" xfId="2" applyFont="1" applyFill="1" applyBorder="1" applyAlignment="1">
      <alignment horizontal="center" vertical="top" wrapText="1"/>
    </xf>
    <xf numFmtId="49" fontId="12" fillId="0" borderId="5" xfId="4" applyNumberFormat="1" applyFont="1" applyFill="1" applyBorder="1" applyAlignment="1">
      <alignment horizontal="left" vertical="center"/>
    </xf>
    <xf numFmtId="0" fontId="12" fillId="0" borderId="5" xfId="4" applyFont="1" applyFill="1" applyBorder="1" applyAlignment="1">
      <alignment horizontal="left" vertical="top"/>
    </xf>
    <xf numFmtId="0" fontId="12" fillId="0" borderId="5" xfId="4" applyFont="1" applyFill="1" applyBorder="1" applyAlignment="1">
      <alignment horizontal="center" vertical="top"/>
    </xf>
    <xf numFmtId="164" fontId="12" fillId="0" borderId="5" xfId="1" applyFont="1" applyFill="1" applyBorder="1" applyAlignment="1" applyProtection="1">
      <alignment vertical="top"/>
    </xf>
    <xf numFmtId="164" fontId="12" fillId="0" borderId="5" xfId="1" applyFont="1" applyFill="1" applyBorder="1" applyAlignment="1" applyProtection="1">
      <alignment horizontal="left" vertical="top"/>
    </xf>
    <xf numFmtId="0" fontId="7" fillId="0" borderId="0" xfId="0" applyFont="1" applyFill="1"/>
    <xf numFmtId="0" fontId="16" fillId="0" borderId="0" xfId="10" applyFont="1" applyFill="1" applyAlignment="1"/>
    <xf numFmtId="0" fontId="17" fillId="0" borderId="5" xfId="4" applyFont="1" applyFill="1" applyBorder="1" applyAlignment="1">
      <alignment horizontal="center" vertical="top"/>
    </xf>
    <xf numFmtId="164" fontId="17" fillId="0" borderId="5" xfId="1" applyFont="1" applyFill="1" applyBorder="1" applyAlignment="1" applyProtection="1">
      <alignment vertical="top"/>
    </xf>
    <xf numFmtId="164" fontId="17" fillId="0" borderId="5" xfId="1" applyFont="1" applyFill="1" applyBorder="1" applyAlignment="1" applyProtection="1">
      <alignment horizontal="left" vertical="top"/>
    </xf>
    <xf numFmtId="0" fontId="17" fillId="0" borderId="0" xfId="0" applyFont="1" applyFill="1" applyAlignment="1">
      <alignment horizontal="left" vertical="top"/>
    </xf>
    <xf numFmtId="43" fontId="20" fillId="0" borderId="0" xfId="0" applyNumberFormat="1" applyFont="1" applyFill="1" applyAlignment="1">
      <alignment vertical="top"/>
    </xf>
    <xf numFmtId="49" fontId="22" fillId="0" borderId="27" xfId="0" applyNumberFormat="1" applyFont="1" applyFill="1" applyBorder="1" applyAlignment="1">
      <alignment horizontal="center" vertical="center" wrapText="1"/>
    </xf>
    <xf numFmtId="49" fontId="64" fillId="0" borderId="27" xfId="2" applyNumberFormat="1" applyFont="1" applyFill="1" applyBorder="1" applyAlignment="1">
      <alignment horizontal="center" vertical="center"/>
    </xf>
    <xf numFmtId="49" fontId="64" fillId="0" borderId="27" xfId="4" applyNumberFormat="1" applyFont="1" applyFill="1" applyBorder="1" applyAlignment="1">
      <alignment horizontal="center" vertical="center"/>
    </xf>
    <xf numFmtId="49" fontId="64" fillId="0" borderId="27" xfId="31" applyNumberFormat="1" applyFont="1" applyFill="1" applyBorder="1" applyAlignment="1">
      <alignment horizontal="center"/>
    </xf>
    <xf numFmtId="49" fontId="57" fillId="0" borderId="27" xfId="2" applyNumberFormat="1" applyFont="1" applyFill="1" applyBorder="1" applyAlignment="1">
      <alignment horizontal="center" vertical="center"/>
    </xf>
    <xf numFmtId="0" fontId="64" fillId="0" borderId="0" xfId="31" applyFont="1" applyFill="1" applyAlignment="1">
      <alignment horizontal="center"/>
    </xf>
    <xf numFmtId="0" fontId="64" fillId="0" borderId="27" xfId="2" applyFont="1" applyFill="1" applyBorder="1" applyAlignment="1">
      <alignment horizontal="left" vertical="top" wrapText="1"/>
    </xf>
    <xf numFmtId="0" fontId="64" fillId="0" borderId="27" xfId="31" applyFont="1" applyFill="1" applyBorder="1" applyAlignment="1">
      <alignment wrapText="1"/>
    </xf>
    <xf numFmtId="0" fontId="64" fillId="0" borderId="27" xfId="31" applyFont="1" applyFill="1" applyBorder="1" applyAlignment="1">
      <alignment vertical="center" wrapText="1"/>
    </xf>
    <xf numFmtId="0" fontId="56" fillId="0" borderId="0" xfId="0" applyFont="1" applyFill="1" applyAlignment="1">
      <alignment wrapText="1"/>
    </xf>
    <xf numFmtId="49" fontId="49" fillId="0" borderId="44" xfId="48" applyNumberFormat="1" applyFont="1" applyFill="1" applyBorder="1" applyAlignment="1">
      <alignment horizontal="center" vertical="center" wrapText="1"/>
    </xf>
    <xf numFmtId="49" fontId="49" fillId="0" borderId="44" xfId="48" applyNumberFormat="1" applyFont="1" applyFill="1" applyBorder="1" applyAlignment="1">
      <alignment horizontal="left" vertical="center" wrapText="1"/>
    </xf>
    <xf numFmtId="49" fontId="82" fillId="0" borderId="43" xfId="0" applyNumberFormat="1" applyFont="1" applyFill="1" applyBorder="1" applyAlignment="1">
      <alignment wrapText="1"/>
    </xf>
    <xf numFmtId="0" fontId="82" fillId="0" borderId="0" xfId="48" applyFont="1" applyFill="1" applyAlignment="1">
      <alignment wrapText="1"/>
    </xf>
    <xf numFmtId="0" fontId="56" fillId="0" borderId="0" xfId="29" applyFont="1" applyFill="1" applyAlignment="1">
      <alignment horizontal="center" vertical="top"/>
    </xf>
    <xf numFmtId="0" fontId="66" fillId="0" borderId="0" xfId="29" applyFont="1" applyFill="1" applyAlignment="1">
      <alignment horizontal="left" vertical="top"/>
    </xf>
    <xf numFmtId="0" fontId="58" fillId="0" borderId="0" xfId="29" applyFont="1" applyFill="1" applyAlignment="1">
      <alignment horizontal="left" vertical="top"/>
    </xf>
    <xf numFmtId="0" fontId="56" fillId="0" borderId="0" xfId="29" applyFont="1" applyFill="1" applyAlignment="1">
      <alignment horizontal="left" vertical="top" wrapText="1"/>
    </xf>
    <xf numFmtId="0" fontId="56" fillId="0" borderId="0" xfId="29" applyFont="1" applyFill="1" applyAlignment="1">
      <alignment horizontal="left" vertical="top"/>
    </xf>
    <xf numFmtId="0" fontId="56" fillId="0" borderId="0" xfId="29" applyFont="1" applyFill="1" applyAlignment="1">
      <alignment vertical="top"/>
    </xf>
    <xf numFmtId="0" fontId="48" fillId="0" borderId="33" xfId="48" applyFill="1" applyBorder="1" applyAlignment="1">
      <alignment horizontal="center"/>
    </xf>
    <xf numFmtId="0" fontId="48" fillId="0" borderId="34" xfId="48" applyFill="1" applyBorder="1" applyAlignment="1">
      <alignment horizontal="left"/>
    </xf>
    <xf numFmtId="0" fontId="48" fillId="0" borderId="34" xfId="48" applyFill="1" applyBorder="1"/>
    <xf numFmtId="0" fontId="49" fillId="0" borderId="34" xfId="48" applyFont="1" applyFill="1" applyBorder="1"/>
    <xf numFmtId="49" fontId="49" fillId="0" borderId="39" xfId="48" applyNumberFormat="1" applyFont="1" applyFill="1" applyBorder="1" applyAlignment="1">
      <alignment horizontal="center" vertical="center" wrapText="1"/>
    </xf>
    <xf numFmtId="0" fontId="49" fillId="0" borderId="39" xfId="48" applyFont="1" applyFill="1" applyBorder="1" applyAlignment="1">
      <alignment horizontal="left" vertical="center" wrapText="1"/>
    </xf>
    <xf numFmtId="0" fontId="49" fillId="0" borderId="39" xfId="48" applyFont="1" applyFill="1" applyBorder="1" applyAlignment="1">
      <alignment horizontal="center" vertical="center" wrapText="1"/>
    </xf>
    <xf numFmtId="0" fontId="57" fillId="0" borderId="43" xfId="2" applyFont="1" applyFill="1" applyBorder="1" applyAlignment="1">
      <alignment horizontal="center" vertical="center" wrapText="1"/>
    </xf>
    <xf numFmtId="0" fontId="48" fillId="0" borderId="0" xfId="48" applyFill="1" applyAlignment="1">
      <alignment horizontal="center"/>
    </xf>
    <xf numFmtId="0" fontId="50" fillId="0" borderId="44" xfId="48" applyFont="1" applyFill="1" applyBorder="1" applyAlignment="1">
      <alignment horizontal="center" vertical="center" wrapText="1"/>
    </xf>
    <xf numFmtId="0" fontId="49" fillId="0" borderId="44" xfId="48" applyFont="1" applyFill="1" applyBorder="1" applyAlignment="1">
      <alignment horizontal="center" vertical="center" wrapText="1"/>
    </xf>
    <xf numFmtId="166" fontId="22" fillId="0" borderId="43" xfId="7" applyNumberFormat="1" applyFont="1" applyFill="1" applyBorder="1" applyAlignment="1">
      <alignment horizontal="center" vertical="center"/>
    </xf>
    <xf numFmtId="0" fontId="56" fillId="0" borderId="8" xfId="29" applyFont="1" applyFill="1" applyBorder="1" applyAlignment="1">
      <alignment horizontal="center" vertical="center"/>
    </xf>
    <xf numFmtId="49" fontId="82" fillId="0" borderId="44" xfId="48" applyNumberFormat="1" applyFont="1" applyFill="1" applyBorder="1" applyAlignment="1">
      <alignment horizontal="left" vertical="center" wrapText="1"/>
    </xf>
    <xf numFmtId="0" fontId="82" fillId="0" borderId="44" xfId="48" applyFont="1" applyFill="1" applyBorder="1" applyAlignment="1">
      <alignment horizontal="left" vertical="center" wrapText="1"/>
    </xf>
    <xf numFmtId="49" fontId="49" fillId="0" borderId="44" xfId="48" applyNumberFormat="1" applyFont="1" applyFill="1" applyBorder="1" applyAlignment="1">
      <alignment horizontal="left" vertical="center" wrapText="1" readingOrder="1"/>
    </xf>
    <xf numFmtId="0" fontId="49" fillId="0" borderId="44" xfId="48" applyFont="1" applyFill="1" applyBorder="1" applyAlignment="1">
      <alignment horizontal="left" vertical="center" wrapText="1"/>
    </xf>
    <xf numFmtId="49" fontId="52" fillId="0" borderId="44" xfId="48" applyNumberFormat="1" applyFont="1" applyFill="1" applyBorder="1" applyAlignment="1">
      <alignment vertical="center" wrapText="1"/>
    </xf>
    <xf numFmtId="49" fontId="82" fillId="0" borderId="43" xfId="0" applyNumberFormat="1" applyFont="1" applyFill="1" applyBorder="1" applyAlignment="1">
      <alignment horizontal="left" vertical="center" wrapText="1"/>
    </xf>
    <xf numFmtId="49" fontId="49" fillId="0" borderId="44" xfId="48" applyNumberFormat="1" applyFont="1" applyFill="1" applyBorder="1" applyAlignment="1">
      <alignment horizontal="left" vertical="top" wrapText="1"/>
    </xf>
    <xf numFmtId="0" fontId="22" fillId="0" borderId="43" xfId="0" applyFont="1" applyFill="1" applyBorder="1" applyAlignment="1">
      <alignment vertical="top" wrapText="1"/>
    </xf>
    <xf numFmtId="0" fontId="17" fillId="0" borderId="43" xfId="0" applyFont="1" applyFill="1" applyBorder="1" applyAlignment="1">
      <alignment vertical="top" wrapText="1"/>
    </xf>
    <xf numFmtId="0" fontId="37" fillId="0" borderId="43" xfId="0" applyFont="1" applyFill="1" applyBorder="1" applyAlignment="1">
      <alignment vertical="top" wrapText="1"/>
    </xf>
    <xf numFmtId="49" fontId="40" fillId="0" borderId="8" xfId="29" applyNumberFormat="1" applyFont="1" applyFill="1" applyBorder="1" applyAlignment="1">
      <alignment horizontal="center" vertical="center"/>
    </xf>
    <xf numFmtId="0" fontId="17" fillId="0" borderId="43" xfId="8" applyFont="1" applyFill="1" applyBorder="1" applyAlignment="1">
      <alignment horizontal="left" vertical="top"/>
    </xf>
    <xf numFmtId="0" fontId="40" fillId="0" borderId="43" xfId="0" applyFont="1" applyFill="1" applyBorder="1" applyAlignment="1">
      <alignment horizontal="left" vertical="top" wrapText="1"/>
    </xf>
    <xf numFmtId="0" fontId="17" fillId="0" borderId="43" xfId="4" applyFont="1" applyFill="1" applyBorder="1" applyAlignment="1">
      <alignment horizontal="center" vertical="center"/>
    </xf>
    <xf numFmtId="0" fontId="18" fillId="0" borderId="43" xfId="8" applyFont="1" applyFill="1" applyBorder="1" applyAlignment="1">
      <alignment horizontal="center" vertical="center"/>
    </xf>
    <xf numFmtId="0" fontId="58" fillId="0" borderId="8" xfId="29" applyFont="1" applyFill="1" applyBorder="1" applyAlignment="1">
      <alignment horizontal="center" vertical="center"/>
    </xf>
    <xf numFmtId="0" fontId="20" fillId="0" borderId="0" xfId="0" applyFont="1" applyFill="1" applyAlignment="1">
      <alignment horizontal="center"/>
    </xf>
    <xf numFmtId="0" fontId="33" fillId="0" borderId="0" xfId="0" applyFont="1" applyFill="1" applyAlignment="1">
      <alignment horizontal="left" vertical="top"/>
    </xf>
    <xf numFmtId="49" fontId="34" fillId="0" borderId="0" xfId="0" applyNumberFormat="1" applyFont="1" applyFill="1"/>
    <xf numFmtId="0" fontId="48" fillId="0" borderId="0" xfId="48" applyFill="1" applyAlignment="1">
      <alignment horizontal="left"/>
    </xf>
    <xf numFmtId="0" fontId="49" fillId="0" borderId="0" xfId="48" applyFont="1" applyFill="1"/>
    <xf numFmtId="0" fontId="17" fillId="0" borderId="5" xfId="0" applyFont="1" applyFill="1" applyBorder="1" applyAlignment="1">
      <alignment horizontal="left" vertical="top" wrapText="1"/>
    </xf>
    <xf numFmtId="0" fontId="17" fillId="0" borderId="27" xfId="8" applyFont="1" applyFill="1" applyBorder="1" applyAlignment="1">
      <alignment horizontal="left" vertical="top" wrapText="1"/>
    </xf>
    <xf numFmtId="0" fontId="67" fillId="0" borderId="0" xfId="29" applyFont="1" applyFill="1" applyAlignment="1">
      <alignment horizontal="left" vertical="top"/>
    </xf>
    <xf numFmtId="0" fontId="68" fillId="0" borderId="0" xfId="29" applyFont="1" applyFill="1" applyAlignment="1">
      <alignment horizontal="left" vertical="top"/>
    </xf>
    <xf numFmtId="0" fontId="69" fillId="0" borderId="0" xfId="29" applyFont="1" applyFill="1" applyAlignment="1">
      <alignment horizontal="left" vertical="top"/>
    </xf>
    <xf numFmtId="0" fontId="67" fillId="0" borderId="0" xfId="29" applyFont="1" applyFill="1" applyAlignment="1">
      <alignment horizontal="center" vertical="top"/>
    </xf>
    <xf numFmtId="0" fontId="67" fillId="0" borderId="0" xfId="29" applyFont="1" applyFill="1" applyAlignment="1">
      <alignment vertical="top"/>
    </xf>
    <xf numFmtId="0" fontId="70" fillId="0" borderId="0" xfId="29" applyFont="1" applyFill="1" applyAlignment="1">
      <alignment vertical="top"/>
    </xf>
    <xf numFmtId="0" fontId="59" fillId="0" borderId="0" xfId="29" applyFont="1" applyFill="1" applyAlignment="1">
      <alignment vertical="top"/>
    </xf>
    <xf numFmtId="0" fontId="80" fillId="0" borderId="0" xfId="29" applyFont="1" applyFill="1" applyAlignment="1">
      <alignment horizontal="center" vertical="top" wrapText="1"/>
    </xf>
    <xf numFmtId="0" fontId="57" fillId="0" borderId="27" xfId="29" applyFont="1" applyFill="1" applyBorder="1" applyAlignment="1">
      <alignment horizontal="left" vertical="top"/>
    </xf>
    <xf numFmtId="0" fontId="57" fillId="0" borderId="27" xfId="29" applyFont="1" applyFill="1" applyBorder="1" applyAlignment="1">
      <alignment horizontal="center" vertical="top"/>
    </xf>
    <xf numFmtId="172" fontId="57" fillId="0" borderId="27" xfId="29" applyNumberFormat="1" applyFont="1" applyFill="1" applyBorder="1" applyAlignment="1">
      <alignment horizontal="left" vertical="top" wrapText="1"/>
    </xf>
    <xf numFmtId="0" fontId="80" fillId="0" borderId="0" xfId="29" applyFont="1" applyFill="1" applyAlignment="1">
      <alignment vertical="top"/>
    </xf>
    <xf numFmtId="0" fontId="64" fillId="0" borderId="27" xfId="29" applyFont="1" applyFill="1" applyBorder="1" applyAlignment="1">
      <alignment horizontal="left" vertical="top"/>
    </xf>
    <xf numFmtId="0" fontId="64" fillId="0" borderId="27" xfId="29" applyFont="1" applyFill="1" applyBorder="1" applyAlignment="1">
      <alignment horizontal="center" vertical="top"/>
    </xf>
    <xf numFmtId="172" fontId="64" fillId="0" borderId="27" xfId="29" applyNumberFormat="1" applyFont="1" applyFill="1" applyBorder="1" applyAlignment="1">
      <alignment horizontal="left" vertical="top" wrapText="1"/>
    </xf>
    <xf numFmtId="167" fontId="64" fillId="0" borderId="27" xfId="29" applyNumberFormat="1" applyFont="1" applyFill="1" applyBorder="1" applyAlignment="1">
      <alignment horizontal="left" vertical="top" wrapText="1"/>
    </xf>
    <xf numFmtId="0" fontId="56" fillId="0" borderId="27" xfId="29" applyFont="1" applyFill="1" applyBorder="1" applyAlignment="1">
      <alignment vertical="top" wrapText="1"/>
    </xf>
    <xf numFmtId="0" fontId="52" fillId="0" borderId="27" xfId="5" applyFont="1" applyFill="1" applyBorder="1" applyAlignment="1">
      <alignment horizontal="center" vertical="center"/>
    </xf>
    <xf numFmtId="49" fontId="53" fillId="0" borderId="27" xfId="4" applyNumberFormat="1" applyFont="1" applyFill="1" applyBorder="1" applyAlignment="1">
      <alignment vertical="center"/>
    </xf>
    <xf numFmtId="0" fontId="53" fillId="0" borderId="27" xfId="4" applyFont="1" applyFill="1" applyBorder="1" applyAlignment="1">
      <alignment horizontal="left" vertical="top"/>
    </xf>
    <xf numFmtId="0" fontId="22" fillId="0" borderId="27" xfId="4" applyFont="1" applyFill="1" applyBorder="1" applyAlignment="1">
      <alignment horizontal="left" vertical="top"/>
    </xf>
    <xf numFmtId="0" fontId="22" fillId="0" borderId="27" xfId="4" applyFont="1" applyFill="1" applyBorder="1" applyAlignment="1">
      <alignment horizontal="center" vertical="top"/>
    </xf>
    <xf numFmtId="0" fontId="1" fillId="0" borderId="0" xfId="0" applyFont="1" applyFill="1"/>
    <xf numFmtId="49" fontId="22" fillId="0" borderId="27" xfId="4" applyNumberFormat="1" applyFont="1" applyFill="1" applyBorder="1" applyAlignment="1">
      <alignment vertical="center"/>
    </xf>
    <xf numFmtId="49" fontId="52" fillId="0" borderId="27" xfId="5" applyNumberFormat="1" applyFont="1" applyFill="1" applyBorder="1" applyAlignment="1">
      <alignment vertical="center"/>
    </xf>
    <xf numFmtId="0" fontId="22" fillId="0" borderId="27" xfId="0" applyFont="1" applyFill="1" applyBorder="1" applyAlignment="1">
      <alignment vertical="top" wrapText="1"/>
    </xf>
    <xf numFmtId="0" fontId="64" fillId="0" borderId="27" xfId="0" applyFont="1" applyFill="1" applyBorder="1" applyAlignment="1">
      <alignment horizontal="left" vertical="top" wrapText="1"/>
    </xf>
    <xf numFmtId="0" fontId="56" fillId="0" borderId="8" xfId="29" applyFont="1" applyFill="1" applyBorder="1" applyAlignment="1">
      <alignment horizontal="left" vertical="top"/>
    </xf>
    <xf numFmtId="0" fontId="56" fillId="0" borderId="8" xfId="29" applyFont="1" applyFill="1" applyBorder="1" applyAlignment="1">
      <alignment vertical="top"/>
    </xf>
    <xf numFmtId="0" fontId="56" fillId="0" borderId="0" xfId="29" applyFont="1" applyFill="1"/>
    <xf numFmtId="0" fontId="59" fillId="0" borderId="0" xfId="29" applyFont="1" applyFill="1"/>
    <xf numFmtId="0" fontId="22" fillId="0" borderId="27" xfId="0" applyFont="1" applyFill="1" applyBorder="1"/>
    <xf numFmtId="0" fontId="37" fillId="0" borderId="27" xfId="0" applyFont="1" applyFill="1" applyBorder="1" applyAlignment="1">
      <alignment vertical="top" wrapText="1"/>
    </xf>
    <xf numFmtId="0" fontId="22" fillId="0" borderId="27" xfId="2" applyFont="1" applyFill="1" applyBorder="1" applyAlignment="1">
      <alignment horizontal="left" vertical="top"/>
    </xf>
    <xf numFmtId="0" fontId="22" fillId="0" borderId="27" xfId="5" applyFont="1" applyFill="1" applyBorder="1"/>
    <xf numFmtId="0" fontId="52" fillId="0" borderId="27" xfId="5" applyFont="1" applyFill="1" applyBorder="1"/>
    <xf numFmtId="0" fontId="22" fillId="0" borderId="27" xfId="0" applyFont="1" applyFill="1" applyBorder="1" applyAlignment="1">
      <alignment horizontal="left" vertical="top"/>
    </xf>
    <xf numFmtId="0" fontId="57" fillId="0" borderId="12" xfId="29" applyFont="1" applyFill="1" applyBorder="1" applyAlignment="1">
      <alignment horizontal="left" vertical="top"/>
    </xf>
    <xf numFmtId="172" fontId="57" fillId="0" borderId="12" xfId="29" applyNumberFormat="1" applyFont="1" applyFill="1" applyBorder="1" applyAlignment="1">
      <alignment horizontal="left" vertical="top" wrapText="1"/>
    </xf>
    <xf numFmtId="0" fontId="57" fillId="0" borderId="12" xfId="29" applyFont="1" applyFill="1" applyBorder="1" applyAlignment="1">
      <alignment horizontal="center" vertical="top"/>
    </xf>
    <xf numFmtId="0" fontId="64" fillId="0" borderId="0" xfId="29" applyFont="1" applyFill="1" applyAlignment="1">
      <alignment horizontal="left" vertical="top"/>
    </xf>
    <xf numFmtId="0" fontId="36" fillId="0" borderId="0" xfId="0" applyFont="1" applyFill="1" applyAlignment="1">
      <alignment horizontal="left"/>
    </xf>
    <xf numFmtId="0" fontId="76" fillId="0" borderId="0" xfId="0" applyFont="1" applyFill="1" applyAlignment="1">
      <alignment horizontal="left" vertical="top"/>
    </xf>
    <xf numFmtId="0" fontId="36" fillId="0" borderId="0" xfId="0" applyFont="1" applyFill="1" applyAlignment="1">
      <alignment horizontal="left" vertical="top"/>
    </xf>
    <xf numFmtId="0" fontId="36" fillId="0" borderId="0" xfId="0" applyFont="1" applyFill="1" applyAlignment="1">
      <alignment horizontal="center" vertical="top"/>
    </xf>
    <xf numFmtId="49" fontId="75" fillId="0" borderId="0" xfId="0" applyNumberFormat="1" applyFont="1" applyFill="1"/>
    <xf numFmtId="0" fontId="22" fillId="0" borderId="0" xfId="0" applyFont="1" applyFill="1" applyAlignment="1">
      <alignment horizontal="left" vertical="top"/>
    </xf>
    <xf numFmtId="0" fontId="59" fillId="0" borderId="0" xfId="29" applyFont="1" applyFill="1" applyAlignment="1">
      <alignment horizontal="center" vertical="top"/>
    </xf>
    <xf numFmtId="49" fontId="57" fillId="0" borderId="27" xfId="29" applyNumberFormat="1" applyFont="1" applyFill="1" applyBorder="1" applyAlignment="1">
      <alignment horizontal="center" vertical="top"/>
    </xf>
    <xf numFmtId="49" fontId="64" fillId="0" borderId="27" xfId="29" applyNumberFormat="1" applyFont="1" applyFill="1" applyBorder="1" applyAlignment="1">
      <alignment horizontal="center" vertical="top"/>
    </xf>
    <xf numFmtId="49" fontId="53" fillId="0" borderId="27" xfId="4" applyNumberFormat="1" applyFont="1" applyFill="1" applyBorder="1" applyAlignment="1">
      <alignment horizontal="center" vertical="center"/>
    </xf>
    <xf numFmtId="49" fontId="22" fillId="0" borderId="27" xfId="4" applyNumberFormat="1" applyFont="1" applyFill="1" applyBorder="1" applyAlignment="1">
      <alignment horizontal="center" vertical="center"/>
    </xf>
    <xf numFmtId="49" fontId="52" fillId="0" borderId="27" xfId="5" applyNumberFormat="1" applyFont="1" applyFill="1" applyBorder="1" applyAlignment="1">
      <alignment horizontal="center" vertical="center"/>
    </xf>
    <xf numFmtId="49" fontId="57" fillId="0" borderId="12" xfId="29" applyNumberFormat="1" applyFont="1" applyFill="1" applyBorder="1" applyAlignment="1">
      <alignment horizontal="center" vertical="top"/>
    </xf>
    <xf numFmtId="0" fontId="36" fillId="0" borderId="0" xfId="0" applyFont="1" applyFill="1" applyAlignment="1">
      <alignment horizontal="center"/>
    </xf>
    <xf numFmtId="0" fontId="22" fillId="0" borderId="15" xfId="2" applyFont="1" applyFill="1" applyBorder="1" applyAlignment="1">
      <alignment horizontal="left" vertical="center" wrapText="1"/>
    </xf>
    <xf numFmtId="0" fontId="36" fillId="0" borderId="15" xfId="0" applyFont="1" applyFill="1" applyBorder="1" applyAlignment="1">
      <alignment horizontal="left" vertical="center" wrapText="1"/>
    </xf>
    <xf numFmtId="0" fontId="37" fillId="0" borderId="15" xfId="0" applyFont="1" applyFill="1" applyBorder="1" applyAlignment="1">
      <alignment vertical="center" wrapText="1"/>
    </xf>
    <xf numFmtId="0" fontId="37" fillId="0" borderId="15" xfId="0" applyFont="1" applyFill="1" applyBorder="1" applyAlignment="1">
      <alignment horizontal="left" vertical="center" wrapText="1"/>
    </xf>
    <xf numFmtId="0" fontId="36" fillId="0" borderId="15" xfId="0" applyFont="1" applyFill="1" applyBorder="1" applyAlignment="1">
      <alignment vertical="center" wrapText="1"/>
    </xf>
    <xf numFmtId="0" fontId="67" fillId="0" borderId="0" xfId="29" applyFont="1" applyFill="1" applyAlignment="1">
      <alignment horizontal="center"/>
    </xf>
    <xf numFmtId="0" fontId="67" fillId="0" borderId="0" xfId="29" applyFont="1" applyFill="1"/>
    <xf numFmtId="0" fontId="67" fillId="0" borderId="0" xfId="29" applyFont="1" applyFill="1" applyAlignment="1"/>
    <xf numFmtId="0" fontId="57" fillId="0" borderId="18" xfId="2" applyFont="1" applyFill="1" applyBorder="1" applyAlignment="1">
      <alignment horizontal="center" vertical="center" wrapText="1"/>
    </xf>
    <xf numFmtId="49" fontId="53" fillId="0" borderId="15" xfId="4" applyNumberFormat="1" applyFont="1" applyFill="1" applyBorder="1" applyAlignment="1">
      <alignment horizontal="center" vertical="center"/>
    </xf>
    <xf numFmtId="0" fontId="53" fillId="0" borderId="15" xfId="4" applyFont="1" applyFill="1" applyBorder="1" applyAlignment="1">
      <alignment horizontal="left" vertical="top"/>
    </xf>
    <xf numFmtId="0" fontId="53" fillId="0" borderId="15" xfId="4" applyFont="1" applyFill="1" applyBorder="1" applyAlignment="1">
      <alignment horizontal="center" vertical="top"/>
    </xf>
    <xf numFmtId="0" fontId="22" fillId="0" borderId="15" xfId="4" applyFont="1" applyFill="1" applyBorder="1" applyAlignment="1">
      <alignment horizontal="center" vertical="top"/>
    </xf>
    <xf numFmtId="0" fontId="36" fillId="0" borderId="0" xfId="0" applyFont="1" applyFill="1"/>
    <xf numFmtId="0" fontId="52" fillId="0" borderId="0" xfId="10" applyFont="1" applyFill="1" applyAlignment="1"/>
    <xf numFmtId="49" fontId="52" fillId="0" borderId="37" xfId="0" applyNumberFormat="1" applyFont="1" applyFill="1" applyBorder="1" applyAlignment="1">
      <alignment horizontal="center" vertical="center" wrapText="1"/>
    </xf>
    <xf numFmtId="0" fontId="52" fillId="0" borderId="37" xfId="0" applyFont="1" applyFill="1" applyBorder="1" applyAlignment="1">
      <alignment horizontal="left" vertical="top" wrapText="1"/>
    </xf>
    <xf numFmtId="0" fontId="52" fillId="0" borderId="0" xfId="0" applyFont="1" applyFill="1"/>
    <xf numFmtId="0" fontId="36" fillId="0" borderId="37" xfId="0" applyFont="1" applyFill="1" applyBorder="1" applyAlignment="1">
      <alignment horizontal="left" vertical="top" wrapText="1"/>
    </xf>
    <xf numFmtId="43" fontId="52" fillId="0" borderId="37" xfId="33" applyFont="1" applyFill="1" applyBorder="1" applyAlignment="1">
      <alignment horizontal="left" vertical="top" wrapText="1"/>
    </xf>
    <xf numFmtId="0" fontId="52" fillId="0" borderId="27" xfId="0" applyFont="1" applyFill="1" applyBorder="1" applyAlignment="1">
      <alignment horizontal="left" vertical="top" wrapText="1"/>
    </xf>
    <xf numFmtId="43" fontId="52" fillId="0" borderId="27" xfId="33" applyFont="1" applyFill="1" applyBorder="1" applyAlignment="1">
      <alignment horizontal="left" vertical="top" wrapText="1"/>
    </xf>
    <xf numFmtId="0" fontId="52" fillId="0" borderId="27" xfId="0" applyFont="1" applyFill="1" applyBorder="1" applyAlignment="1">
      <alignment horizontal="left" vertical="top"/>
    </xf>
    <xf numFmtId="0" fontId="22" fillId="0" borderId="18" xfId="0" applyFont="1" applyFill="1" applyBorder="1" applyAlignment="1">
      <alignment horizontal="left" vertical="top" wrapText="1"/>
    </xf>
    <xf numFmtId="0" fontId="36" fillId="0" borderId="0" xfId="0" applyFont="1" applyFill="1" applyAlignment="1">
      <alignment vertical="top"/>
    </xf>
    <xf numFmtId="0" fontId="57" fillId="0" borderId="27" xfId="31" applyFont="1" applyFill="1" applyBorder="1" applyAlignment="1">
      <alignment horizontal="center" wrapText="1"/>
    </xf>
    <xf numFmtId="0" fontId="64" fillId="0" borderId="27" xfId="2" applyFont="1" applyFill="1" applyBorder="1" applyAlignment="1">
      <alignment horizontal="center" vertical="center" wrapText="1"/>
    </xf>
    <xf numFmtId="0" fontId="64" fillId="0" borderId="27" xfId="2" applyFont="1" applyFill="1" applyBorder="1" applyAlignment="1">
      <alignment horizontal="center" vertical="top" wrapText="1"/>
    </xf>
    <xf numFmtId="3" fontId="64" fillId="0" borderId="27" xfId="2" applyNumberFormat="1" applyFont="1" applyFill="1" applyBorder="1" applyAlignment="1">
      <alignment horizontal="center" vertical="center" wrapText="1"/>
    </xf>
    <xf numFmtId="49" fontId="64" fillId="0" borderId="27" xfId="2" applyNumberFormat="1" applyFont="1" applyFill="1" applyBorder="1" applyAlignment="1">
      <alignment horizontal="center" vertical="top" wrapText="1"/>
    </xf>
    <xf numFmtId="169" fontId="64" fillId="0" borderId="27" xfId="12" applyNumberFormat="1" applyFont="1" applyFill="1" applyBorder="1" applyAlignment="1">
      <alignment horizontal="center" vertical="center" wrapText="1"/>
    </xf>
    <xf numFmtId="49" fontId="64" fillId="0" borderId="27" xfId="2" applyNumberFormat="1" applyFont="1" applyFill="1" applyBorder="1" applyAlignment="1">
      <alignment horizontal="center" vertical="center" wrapText="1"/>
    </xf>
    <xf numFmtId="49" fontId="64" fillId="0" borderId="27" xfId="4" applyNumberFormat="1" applyFont="1" applyFill="1" applyBorder="1" applyAlignment="1">
      <alignment horizontal="center" vertical="center" wrapText="1"/>
    </xf>
    <xf numFmtId="0" fontId="64" fillId="0" borderId="0" xfId="31" applyFont="1" applyFill="1" applyAlignment="1">
      <alignment vertical="center" wrapText="1"/>
    </xf>
    <xf numFmtId="169" fontId="64" fillId="0" borderId="27" xfId="19" applyNumberFormat="1" applyFont="1" applyFill="1" applyBorder="1" applyAlignment="1">
      <alignment horizontal="center" vertical="center" wrapText="1"/>
    </xf>
    <xf numFmtId="49" fontId="64" fillId="0" borderId="27" xfId="31" applyNumberFormat="1" applyFont="1" applyFill="1" applyBorder="1" applyAlignment="1">
      <alignment horizontal="center" vertical="center" wrapText="1"/>
    </xf>
    <xf numFmtId="0" fontId="64" fillId="0" borderId="27" xfId="31" applyFont="1" applyFill="1" applyBorder="1" applyAlignment="1">
      <alignment horizontal="center" wrapText="1"/>
    </xf>
    <xf numFmtId="0" fontId="64" fillId="0" borderId="19" xfId="31" applyFont="1" applyFill="1" applyBorder="1" applyAlignment="1">
      <alignment wrapText="1"/>
    </xf>
    <xf numFmtId="0" fontId="74" fillId="0" borderId="0" xfId="29" applyFont="1" applyFill="1" applyAlignment="1">
      <alignment horizontal="left" vertical="top"/>
    </xf>
    <xf numFmtId="0" fontId="73" fillId="0" borderId="0" xfId="29" applyFont="1" applyFill="1"/>
    <xf numFmtId="0" fontId="73" fillId="0" borderId="0" xfId="29" applyFont="1" applyFill="1" applyAlignment="1"/>
    <xf numFmtId="49" fontId="57" fillId="0" borderId="15" xfId="4" applyNumberFormat="1" applyFont="1" applyFill="1" applyBorder="1" applyAlignment="1">
      <alignment horizontal="left" vertical="center"/>
    </xf>
    <xf numFmtId="0" fontId="57" fillId="0" borderId="15" xfId="4" applyFont="1" applyFill="1" applyBorder="1" applyAlignment="1">
      <alignment horizontal="left" vertical="top"/>
    </xf>
    <xf numFmtId="0" fontId="57" fillId="0" borderId="15" xfId="4" applyFont="1" applyFill="1" applyBorder="1" applyAlignment="1">
      <alignment horizontal="center" vertical="top"/>
    </xf>
    <xf numFmtId="0" fontId="62" fillId="0" borderId="0" xfId="0" applyFont="1" applyFill="1"/>
    <xf numFmtId="0" fontId="49" fillId="0" borderId="0" xfId="10" applyFont="1" applyFill="1" applyAlignment="1"/>
    <xf numFmtId="49" fontId="22" fillId="0" borderId="27" xfId="4" applyNumberFormat="1" applyFont="1" applyFill="1" applyBorder="1" applyAlignment="1">
      <alignment horizontal="left" vertical="center"/>
    </xf>
    <xf numFmtId="0" fontId="56" fillId="0" borderId="0" xfId="0" applyFont="1" applyFill="1"/>
    <xf numFmtId="0" fontId="64" fillId="0" borderId="15" xfId="4" applyFont="1" applyFill="1" applyBorder="1" applyAlignment="1">
      <alignment horizontal="center" vertical="top"/>
    </xf>
    <xf numFmtId="0" fontId="63" fillId="0" borderId="0" xfId="0" applyFont="1" applyFill="1"/>
    <xf numFmtId="0" fontId="13" fillId="0" borderId="27" xfId="0" applyFont="1" applyFill="1" applyBorder="1" applyAlignment="1">
      <alignment vertical="top" wrapText="1"/>
    </xf>
    <xf numFmtId="0" fontId="0" fillId="0" borderId="0" xfId="0" applyFill="1"/>
    <xf numFmtId="0" fontId="64" fillId="0" borderId="18" xfId="0" applyFont="1" applyFill="1" applyBorder="1" applyAlignment="1">
      <alignment horizontal="left" vertical="top" wrapText="1"/>
    </xf>
    <xf numFmtId="0" fontId="5" fillId="0" borderId="0" xfId="0" applyFont="1" applyFill="1"/>
    <xf numFmtId="49" fontId="22" fillId="0" borderId="27" xfId="0" applyNumberFormat="1" applyFont="1" applyFill="1" applyBorder="1" applyAlignment="1">
      <alignment horizontal="right"/>
    </xf>
    <xf numFmtId="0" fontId="63" fillId="0" borderId="15" xfId="0" applyFont="1" applyFill="1" applyBorder="1" applyAlignment="1">
      <alignment vertical="center" wrapText="1"/>
    </xf>
    <xf numFmtId="0" fontId="63" fillId="0" borderId="0" xfId="0" applyFont="1" applyFill="1" applyAlignment="1">
      <alignment horizontal="left"/>
    </xf>
    <xf numFmtId="0" fontId="64" fillId="0" borderId="0" xfId="0" applyFont="1" applyFill="1" applyAlignment="1">
      <alignment horizontal="left" vertical="top"/>
    </xf>
    <xf numFmtId="0" fontId="63" fillId="0" borderId="0" xfId="0" applyFont="1" applyFill="1" applyAlignment="1">
      <alignment horizontal="left" vertical="top"/>
    </xf>
    <xf numFmtId="0" fontId="63" fillId="0" borderId="0" xfId="0" applyFont="1" applyFill="1" applyAlignment="1">
      <alignment horizontal="center" vertical="top"/>
    </xf>
    <xf numFmtId="0" fontId="63" fillId="0" borderId="0" xfId="0" applyFont="1" applyFill="1" applyAlignment="1">
      <alignment vertical="top"/>
    </xf>
    <xf numFmtId="0" fontId="57" fillId="0" borderId="15" xfId="4" applyFont="1" applyFill="1" applyBorder="1" applyAlignment="1">
      <alignment horizontal="left" vertical="top" wrapText="1"/>
    </xf>
    <xf numFmtId="0" fontId="64" fillId="0" borderId="15" xfId="4" applyFont="1" applyFill="1" applyBorder="1" applyAlignment="1">
      <alignment horizontal="left" vertical="top" wrapText="1"/>
    </xf>
    <xf numFmtId="0" fontId="85" fillId="0" borderId="0" xfId="2" applyFont="1" applyFill="1" applyAlignment="1">
      <alignment horizontal="center" vertical="top" wrapText="1"/>
    </xf>
    <xf numFmtId="49" fontId="22" fillId="0" borderId="27" xfId="0" applyNumberFormat="1" applyFont="1" applyFill="1" applyBorder="1" applyAlignment="1">
      <alignment horizontal="left" vertical="top" wrapText="1"/>
    </xf>
    <xf numFmtId="0" fontId="44" fillId="0" borderId="0" xfId="0" applyFont="1" applyFill="1" applyAlignment="1">
      <alignment vertical="top" wrapText="1"/>
    </xf>
    <xf numFmtId="0" fontId="86" fillId="0" borderId="0" xfId="3" applyFont="1" applyFill="1" applyAlignment="1">
      <alignment vertical="top" wrapText="1"/>
    </xf>
    <xf numFmtId="0" fontId="22" fillId="0" borderId="27" xfId="8" applyFont="1" applyFill="1" applyBorder="1" applyAlignment="1">
      <alignment horizontal="left" vertical="top" wrapText="1"/>
    </xf>
    <xf numFmtId="49" fontId="64" fillId="0" borderId="35" xfId="48" applyNumberFormat="1" applyFont="1" applyFill="1" applyBorder="1" applyAlignment="1">
      <alignment horizontal="left" vertical="center" wrapText="1"/>
    </xf>
    <xf numFmtId="49" fontId="64" fillId="0" borderId="35" xfId="48" applyNumberFormat="1" applyFont="1" applyFill="1" applyBorder="1" applyAlignment="1">
      <alignment horizontal="center" vertical="center" wrapText="1"/>
    </xf>
    <xf numFmtId="0" fontId="64" fillId="0" borderId="35" xfId="48" applyFont="1" applyFill="1" applyBorder="1" applyAlignment="1">
      <alignment horizontal="center" vertical="center" wrapText="1"/>
    </xf>
    <xf numFmtId="0" fontId="89" fillId="0" borderId="0" xfId="48" applyFont="1" applyFill="1"/>
    <xf numFmtId="0" fontId="22" fillId="0" borderId="27" xfId="8" applyFont="1" applyFill="1" applyBorder="1" applyAlignment="1">
      <alignment horizontal="center" vertical="center"/>
    </xf>
    <xf numFmtId="3" fontId="22" fillId="0" borderId="27" xfId="2" applyNumberFormat="1" applyFont="1" applyFill="1" applyBorder="1" applyAlignment="1">
      <alignment horizontal="center" vertical="center"/>
    </xf>
    <xf numFmtId="49" fontId="22" fillId="0" borderId="27" xfId="5" applyNumberFormat="1" applyFont="1" applyFill="1" applyBorder="1" applyAlignment="1">
      <alignment horizontal="left" vertical="center"/>
    </xf>
    <xf numFmtId="0" fontId="88" fillId="0" borderId="0" xfId="0" applyFont="1" applyFill="1"/>
    <xf numFmtId="0" fontId="22" fillId="0" borderId="27" xfId="0" applyFont="1" applyFill="1" applyBorder="1" applyAlignment="1">
      <alignment horizontal="center"/>
    </xf>
    <xf numFmtId="49" fontId="22" fillId="0" borderId="27" xfId="0" applyNumberFormat="1" applyFont="1" applyFill="1" applyBorder="1" applyAlignment="1">
      <alignment horizontal="left" vertical="top"/>
    </xf>
    <xf numFmtId="0" fontId="22" fillId="0" borderId="0" xfId="2" applyFont="1" applyFill="1" applyBorder="1" applyAlignment="1"/>
    <xf numFmtId="0" fontId="22" fillId="0" borderId="0" xfId="0" applyFont="1" applyFill="1" applyBorder="1" applyAlignment="1"/>
    <xf numFmtId="0" fontId="53" fillId="0" borderId="0" xfId="0" applyFont="1" applyFill="1"/>
    <xf numFmtId="0" fontId="22" fillId="0" borderId="0" xfId="2" applyFont="1" applyFill="1" applyBorder="1" applyAlignment="1">
      <alignment vertical="center"/>
    </xf>
    <xf numFmtId="0" fontId="17" fillId="0" borderId="0" xfId="0" applyFont="1" applyFill="1" applyBorder="1" applyAlignment="1"/>
    <xf numFmtId="0" fontId="22" fillId="0" borderId="27" xfId="0" applyFont="1" applyFill="1" applyBorder="1" applyAlignment="1">
      <alignment horizontal="center" vertical="center"/>
    </xf>
    <xf numFmtId="49" fontId="90" fillId="0" borderId="0" xfId="0" applyNumberFormat="1" applyFont="1" applyFill="1" applyBorder="1"/>
    <xf numFmtId="0" fontId="57" fillId="0" borderId="0" xfId="29" applyFont="1" applyFill="1" applyAlignment="1">
      <alignment horizontal="left" vertical="top"/>
    </xf>
    <xf numFmtId="0" fontId="64" fillId="0" borderId="0" xfId="29" applyFont="1" applyFill="1" applyAlignment="1">
      <alignment horizontal="center" vertical="top"/>
    </xf>
    <xf numFmtId="0" fontId="64" fillId="0" borderId="0" xfId="29" applyFont="1" applyFill="1"/>
    <xf numFmtId="0" fontId="64" fillId="0" borderId="0" xfId="29" applyFont="1" applyFill="1" applyAlignment="1"/>
    <xf numFmtId="0" fontId="22" fillId="0" borderId="0" xfId="0" applyFont="1" applyFill="1" applyAlignment="1">
      <alignment horizontal="left"/>
    </xf>
    <xf numFmtId="0" fontId="22" fillId="0" borderId="0" xfId="0" applyFont="1" applyFill="1" applyAlignment="1">
      <alignment horizontal="center" vertical="top"/>
    </xf>
    <xf numFmtId="0" fontId="44" fillId="0" borderId="0" xfId="0" applyFont="1" applyFill="1"/>
    <xf numFmtId="49" fontId="53" fillId="0" borderId="27" xfId="2" applyNumberFormat="1" applyFont="1" applyFill="1" applyBorder="1" applyAlignment="1">
      <alignment horizontal="left" vertical="top"/>
    </xf>
    <xf numFmtId="0" fontId="53" fillId="0" borderId="27" xfId="2" applyFont="1" applyFill="1" applyBorder="1" applyAlignment="1">
      <alignment horizontal="left" vertical="top"/>
    </xf>
    <xf numFmtId="49" fontId="53" fillId="0" borderId="27" xfId="2" applyNumberFormat="1" applyFont="1" applyFill="1" applyBorder="1" applyAlignment="1">
      <alignment horizontal="left" vertical="top" wrapText="1"/>
    </xf>
    <xf numFmtId="0" fontId="53" fillId="0" borderId="27" xfId="2" applyFont="1" applyFill="1" applyBorder="1" applyAlignment="1">
      <alignment horizontal="left" vertical="top" wrapText="1"/>
    </xf>
    <xf numFmtId="0" fontId="22" fillId="0" borderId="27" xfId="0" applyFont="1" applyFill="1" applyBorder="1" applyAlignment="1">
      <alignment horizontal="left" vertical="top" wrapText="1" shrinkToFit="1"/>
    </xf>
    <xf numFmtId="0" fontId="17" fillId="0" borderId="27" xfId="0" applyFont="1" applyFill="1" applyBorder="1" applyAlignment="1">
      <alignment horizontal="center" vertical="top"/>
    </xf>
    <xf numFmtId="0" fontId="17" fillId="0" borderId="27" xfId="0" applyFont="1" applyFill="1" applyBorder="1" applyAlignment="1">
      <alignment vertical="top" wrapText="1"/>
    </xf>
    <xf numFmtId="49" fontId="17" fillId="0" borderId="27" xfId="0" applyNumberFormat="1" applyFont="1" applyFill="1" applyBorder="1" applyAlignment="1">
      <alignment horizontal="left" vertical="top" wrapText="1"/>
    </xf>
    <xf numFmtId="49" fontId="17" fillId="0" borderId="27" xfId="2" applyNumberFormat="1" applyFont="1" applyFill="1" applyBorder="1" applyAlignment="1">
      <alignment horizontal="left" vertical="top" wrapText="1"/>
    </xf>
    <xf numFmtId="49" fontId="53" fillId="0" borderId="27" xfId="0" applyNumberFormat="1" applyFont="1" applyFill="1" applyBorder="1" applyAlignment="1">
      <alignment horizontal="left" vertical="top"/>
    </xf>
    <xf numFmtId="0" fontId="53" fillId="0" borderId="27" xfId="0" applyFont="1" applyFill="1" applyBorder="1" applyAlignment="1">
      <alignment horizontal="left" vertical="top" wrapText="1"/>
    </xf>
    <xf numFmtId="0" fontId="22" fillId="0" borderId="0" xfId="2" applyFont="1" applyFill="1" applyAlignment="1">
      <alignment horizontal="left" vertical="top"/>
    </xf>
    <xf numFmtId="0" fontId="22" fillId="0" borderId="0" xfId="2" applyFont="1" applyFill="1" applyAlignment="1"/>
    <xf numFmtId="0" fontId="53" fillId="0" borderId="27" xfId="0" applyFont="1" applyFill="1" applyBorder="1" applyAlignment="1">
      <alignment horizontal="center" vertical="top"/>
    </xf>
    <xf numFmtId="0" fontId="17" fillId="0" borderId="0" xfId="0" applyFont="1" applyFill="1" applyAlignment="1">
      <alignment horizontal="left"/>
    </xf>
    <xf numFmtId="0" fontId="68" fillId="0" borderId="0" xfId="0" applyFont="1" applyFill="1" applyAlignment="1">
      <alignment horizontal="left" vertical="top"/>
    </xf>
    <xf numFmtId="0" fontId="17" fillId="0" borderId="0" xfId="0" applyFont="1" applyFill="1" applyAlignment="1">
      <alignment horizontal="center" vertical="top"/>
    </xf>
    <xf numFmtId="0" fontId="22" fillId="0" borderId="0" xfId="0" applyFont="1" applyFill="1" applyAlignment="1">
      <alignment vertical="top"/>
    </xf>
    <xf numFmtId="0" fontId="55" fillId="0" borderId="0" xfId="36" applyFont="1" applyFill="1"/>
    <xf numFmtId="0" fontId="53" fillId="0" borderId="8" xfId="36" applyFont="1" applyFill="1" applyBorder="1" applyAlignment="1">
      <alignment horizontal="center" vertical="center" wrapText="1"/>
    </xf>
    <xf numFmtId="0" fontId="53" fillId="0" borderId="12" xfId="36" applyFont="1" applyFill="1" applyBorder="1" applyAlignment="1">
      <alignment horizontal="left" vertical="center"/>
    </xf>
    <xf numFmtId="0" fontId="53" fillId="0" borderId="12" xfId="36" applyFont="1" applyFill="1" applyBorder="1" applyAlignment="1">
      <alignment horizontal="left" vertical="top"/>
    </xf>
    <xf numFmtId="0" fontId="53" fillId="0" borderId="12" xfId="36" applyFont="1" applyFill="1" applyBorder="1" applyAlignment="1">
      <alignment horizontal="center" vertical="center" wrapText="1"/>
    </xf>
    <xf numFmtId="0" fontId="53" fillId="0" borderId="12" xfId="36" applyFont="1" applyFill="1" applyBorder="1" applyAlignment="1">
      <alignment vertical="center" wrapText="1"/>
    </xf>
    <xf numFmtId="0" fontId="37" fillId="0" borderId="0" xfId="36" applyFont="1" applyFill="1"/>
    <xf numFmtId="49" fontId="22" fillId="0" borderId="8" xfId="36" applyNumberFormat="1" applyFont="1" applyFill="1" applyBorder="1" applyAlignment="1">
      <alignment horizontal="center" vertical="center" wrapText="1"/>
    </xf>
    <xf numFmtId="0" fontId="37" fillId="0" borderId="12" xfId="36" applyFont="1" applyFill="1" applyBorder="1" applyAlignment="1">
      <alignment horizontal="left" vertical="center" wrapText="1"/>
    </xf>
    <xf numFmtId="0" fontId="22" fillId="0" borderId="8" xfId="36" applyFont="1" applyFill="1" applyBorder="1" applyAlignment="1">
      <alignment horizontal="center" vertical="center" wrapText="1"/>
    </xf>
    <xf numFmtId="0" fontId="37" fillId="0" borderId="12" xfId="36" applyFont="1" applyFill="1" applyBorder="1" applyAlignment="1">
      <alignment horizontal="center" vertical="center" wrapText="1"/>
    </xf>
    <xf numFmtId="0" fontId="53" fillId="0" borderId="10" xfId="36" applyFont="1" applyFill="1" applyBorder="1" applyAlignment="1">
      <alignment horizontal="center" vertical="center" wrapText="1"/>
    </xf>
    <xf numFmtId="0" fontId="53" fillId="0" borderId="10" xfId="36" applyFont="1" applyFill="1" applyBorder="1" applyAlignment="1">
      <alignment horizontal="left" vertical="center"/>
    </xf>
    <xf numFmtId="0" fontId="53" fillId="0" borderId="10" xfId="36" applyFont="1" applyFill="1" applyBorder="1" applyAlignment="1">
      <alignment horizontal="center" vertical="center"/>
    </xf>
    <xf numFmtId="49" fontId="22" fillId="0" borderId="27" xfId="36" applyNumberFormat="1" applyFont="1" applyFill="1" applyBorder="1" applyAlignment="1">
      <alignment horizontal="center" vertical="center" wrapText="1"/>
    </xf>
    <xf numFmtId="0" fontId="37" fillId="0" borderId="27" xfId="36" applyFont="1" applyFill="1" applyBorder="1" applyAlignment="1">
      <alignment horizontal="left" vertical="center" wrapText="1"/>
    </xf>
    <xf numFmtId="0" fontId="37" fillId="0" borderId="27" xfId="36" applyFont="1" applyFill="1" applyBorder="1" applyAlignment="1">
      <alignment vertical="center" wrapText="1"/>
    </xf>
    <xf numFmtId="0" fontId="22" fillId="0" borderId="27" xfId="36" applyFont="1" applyFill="1" applyBorder="1"/>
    <xf numFmtId="49" fontId="22" fillId="0" borderId="12" xfId="36" applyNumberFormat="1" applyFont="1" applyFill="1" applyBorder="1" applyAlignment="1">
      <alignment horizontal="center" vertical="center" wrapText="1"/>
    </xf>
    <xf numFmtId="0" fontId="37" fillId="0" borderId="12" xfId="36" applyFont="1" applyFill="1" applyBorder="1" applyAlignment="1">
      <alignment horizontal="center" vertical="center"/>
    </xf>
    <xf numFmtId="0" fontId="37" fillId="0" borderId="8" xfId="36" applyFont="1" applyFill="1" applyBorder="1" applyAlignment="1">
      <alignment vertical="center" wrapText="1"/>
    </xf>
    <xf numFmtId="0" fontId="37" fillId="0" borderId="8" xfId="36" applyFont="1" applyFill="1" applyBorder="1" applyAlignment="1">
      <alignment horizontal="left" vertical="center" wrapText="1"/>
    </xf>
    <xf numFmtId="0" fontId="37" fillId="0" borderId="8" xfId="36" applyFont="1" applyFill="1" applyBorder="1" applyAlignment="1">
      <alignment horizontal="center" vertical="center"/>
    </xf>
    <xf numFmtId="0" fontId="37" fillId="0" borderId="12" xfId="36" applyFont="1" applyFill="1" applyBorder="1" applyAlignment="1">
      <alignment horizontal="left" vertical="top" wrapText="1"/>
    </xf>
    <xf numFmtId="0" fontId="37" fillId="0" borderId="12" xfId="36" applyFont="1" applyFill="1" applyBorder="1" applyAlignment="1">
      <alignment vertical="center" wrapText="1"/>
    </xf>
    <xf numFmtId="0" fontId="37" fillId="0" borderId="22" xfId="36" applyFont="1" applyFill="1" applyBorder="1" applyAlignment="1">
      <alignment vertical="center" wrapText="1"/>
    </xf>
    <xf numFmtId="0" fontId="22" fillId="0" borderId="27" xfId="36" applyFont="1" applyFill="1" applyBorder="1" applyAlignment="1">
      <alignment vertical="top" wrapText="1"/>
    </xf>
    <xf numFmtId="0" fontId="22" fillId="0" borderId="20" xfId="36" applyFont="1" applyFill="1" applyBorder="1" applyAlignment="1">
      <alignment horizontal="center" wrapText="1"/>
    </xf>
    <xf numFmtId="3" fontId="22" fillId="0" borderId="20" xfId="36" applyNumberFormat="1" applyFont="1" applyFill="1" applyBorder="1" applyAlignment="1">
      <alignment horizontal="center" wrapText="1"/>
    </xf>
    <xf numFmtId="0" fontId="37" fillId="0" borderId="27" xfId="36" applyFont="1" applyFill="1" applyBorder="1" applyAlignment="1">
      <alignment horizontal="center" vertical="center"/>
    </xf>
    <xf numFmtId="0" fontId="53" fillId="0" borderId="8" xfId="36" applyFont="1" applyFill="1" applyBorder="1" applyAlignment="1">
      <alignment horizontal="left" vertical="center" wrapText="1"/>
    </xf>
    <xf numFmtId="0" fontId="77" fillId="0" borderId="8" xfId="36" applyFont="1" applyFill="1" applyBorder="1" applyAlignment="1">
      <alignment horizontal="center" vertical="center" wrapText="1"/>
    </xf>
    <xf numFmtId="49" fontId="17" fillId="0" borderId="27" xfId="0" applyNumberFormat="1" applyFont="1" applyFill="1" applyBorder="1" applyAlignment="1">
      <alignment horizontal="right"/>
    </xf>
    <xf numFmtId="0" fontId="17" fillId="0" borderId="27" xfId="0" applyFont="1" applyFill="1" applyBorder="1" applyAlignment="1">
      <alignment wrapText="1"/>
    </xf>
    <xf numFmtId="0" fontId="40" fillId="0" borderId="18" xfId="0" applyFont="1" applyFill="1" applyBorder="1" applyAlignment="1">
      <alignment horizontal="left" vertical="top" wrapText="1"/>
    </xf>
    <xf numFmtId="0" fontId="22" fillId="0" borderId="12" xfId="0" applyFont="1" applyFill="1" applyBorder="1" applyAlignment="1">
      <alignment vertical="top" wrapText="1"/>
    </xf>
    <xf numFmtId="0" fontId="36" fillId="0" borderId="20" xfId="0" applyFont="1" applyFill="1" applyBorder="1" applyAlignment="1">
      <alignment horizontal="center" wrapText="1"/>
    </xf>
    <xf numFmtId="0" fontId="22" fillId="0" borderId="12" xfId="0" applyFont="1" applyFill="1" applyBorder="1" applyAlignment="1">
      <alignment vertical="top"/>
    </xf>
    <xf numFmtId="49" fontId="22" fillId="0" borderId="8" xfId="0" applyNumberFormat="1" applyFont="1" applyFill="1" applyBorder="1" applyAlignment="1">
      <alignment horizontal="center" vertical="center" wrapText="1"/>
    </xf>
    <xf numFmtId="0" fontId="36" fillId="0" borderId="12" xfId="0" applyFont="1" applyFill="1" applyBorder="1" applyAlignment="1">
      <alignment horizontal="left" vertical="center" wrapText="1"/>
    </xf>
    <xf numFmtId="0" fontId="36" fillId="0" borderId="12" xfId="0" applyFont="1" applyFill="1" applyBorder="1" applyAlignment="1">
      <alignment vertical="top" wrapText="1"/>
    </xf>
    <xf numFmtId="3" fontId="22" fillId="0" borderId="20" xfId="0" applyNumberFormat="1" applyFont="1" applyFill="1" applyBorder="1" applyAlignment="1">
      <alignment horizontal="center" wrapText="1"/>
    </xf>
    <xf numFmtId="0" fontId="22" fillId="0" borderId="12" xfId="0" applyFont="1" applyFill="1" applyBorder="1" applyAlignment="1">
      <alignment horizontal="center" wrapText="1"/>
    </xf>
    <xf numFmtId="0" fontId="36" fillId="0" borderId="12" xfId="0" applyFont="1" applyFill="1" applyBorder="1" applyAlignment="1">
      <alignment vertical="top"/>
    </xf>
    <xf numFmtId="0" fontId="22" fillId="0" borderId="12"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8" xfId="0" applyFont="1" applyFill="1" applyBorder="1" applyAlignment="1">
      <alignment vertical="top" wrapText="1"/>
    </xf>
    <xf numFmtId="3" fontId="22" fillId="0" borderId="11" xfId="0" applyNumberFormat="1" applyFont="1" applyFill="1" applyBorder="1" applyAlignment="1">
      <alignment horizontal="center" wrapText="1"/>
    </xf>
    <xf numFmtId="0" fontId="22" fillId="0" borderId="20" xfId="0" applyFont="1" applyFill="1" applyBorder="1" applyAlignment="1">
      <alignment horizontal="center" wrapText="1"/>
    </xf>
    <xf numFmtId="0" fontId="53" fillId="0" borderId="10" xfId="36" applyFont="1" applyFill="1" applyBorder="1" applyAlignment="1">
      <alignment horizontal="left" vertical="center" wrapText="1"/>
    </xf>
    <xf numFmtId="0" fontId="77" fillId="0" borderId="10" xfId="36" applyFont="1" applyFill="1" applyBorder="1" applyAlignment="1">
      <alignment horizontal="center" vertical="center" wrapText="1"/>
    </xf>
    <xf numFmtId="0" fontId="22" fillId="0" borderId="10" xfId="36"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0" fontId="36" fillId="0" borderId="21" xfId="0" applyFont="1" applyFill="1" applyBorder="1" applyAlignment="1">
      <alignment horizontal="center" vertical="top"/>
    </xf>
    <xf numFmtId="3" fontId="36" fillId="0" borderId="27" xfId="0" applyNumberFormat="1" applyFont="1" applyFill="1" applyBorder="1" applyAlignment="1">
      <alignment horizontal="center"/>
    </xf>
    <xf numFmtId="0" fontId="36" fillId="0" borderId="22" xfId="0" applyFont="1" applyFill="1" applyBorder="1" applyAlignment="1">
      <alignment vertical="top" wrapText="1"/>
    </xf>
    <xf numFmtId="3" fontId="36" fillId="0" borderId="20" xfId="0" applyNumberFormat="1" applyFont="1" applyFill="1" applyBorder="1" applyAlignment="1">
      <alignment horizontal="center"/>
    </xf>
    <xf numFmtId="0" fontId="36" fillId="0" borderId="20" xfId="0" applyFont="1" applyFill="1" applyBorder="1" applyAlignment="1">
      <alignment horizontal="center" vertical="top"/>
    </xf>
    <xf numFmtId="0" fontId="53" fillId="0" borderId="12" xfId="36" applyFont="1" applyFill="1" applyBorder="1" applyAlignment="1">
      <alignment horizontal="left" vertical="center" wrapText="1"/>
    </xf>
    <xf numFmtId="49" fontId="36" fillId="0" borderId="8" xfId="0" applyNumberFormat="1" applyFont="1" applyFill="1" applyBorder="1" applyAlignment="1">
      <alignment horizontal="center" vertical="center" wrapText="1"/>
    </xf>
    <xf numFmtId="0" fontId="36" fillId="0" borderId="36" xfId="0" applyFont="1" applyFill="1" applyBorder="1" applyAlignment="1">
      <alignment vertical="top" wrapText="1"/>
    </xf>
    <xf numFmtId="0" fontId="37" fillId="0" borderId="27" xfId="36" applyFont="1" applyFill="1" applyBorder="1"/>
    <xf numFmtId="49" fontId="36" fillId="0" borderId="9" xfId="0" applyNumberFormat="1" applyFont="1" applyFill="1" applyBorder="1" applyAlignment="1">
      <alignment horizontal="center" vertical="center" wrapText="1"/>
    </xf>
    <xf numFmtId="0" fontId="36" fillId="0" borderId="28" xfId="0" applyFont="1" applyFill="1" applyBorder="1" applyAlignment="1">
      <alignment vertical="top" wrapText="1"/>
    </xf>
    <xf numFmtId="0" fontId="36" fillId="0" borderId="11" xfId="0" applyFont="1" applyFill="1" applyBorder="1" applyAlignment="1">
      <alignment horizontal="center" vertical="top"/>
    </xf>
    <xf numFmtId="0" fontId="77" fillId="0" borderId="12" xfId="36" applyFont="1" applyFill="1" applyBorder="1" applyAlignment="1">
      <alignment horizontal="center" vertical="center" wrapText="1"/>
    </xf>
    <xf numFmtId="0" fontId="36" fillId="0" borderId="8" xfId="0" applyFont="1" applyFill="1" applyBorder="1" applyAlignment="1">
      <alignment vertical="top"/>
    </xf>
    <xf numFmtId="0" fontId="22" fillId="0" borderId="20" xfId="0" applyFont="1" applyFill="1" applyBorder="1"/>
    <xf numFmtId="0" fontId="53" fillId="0" borderId="8" xfId="36" applyFont="1" applyFill="1" applyBorder="1" applyAlignment="1">
      <alignment horizontal="left" vertical="center"/>
    </xf>
    <xf numFmtId="0" fontId="22" fillId="0" borderId="20" xfId="0" applyFont="1" applyFill="1" applyBorder="1" applyAlignment="1">
      <alignment horizontal="center" vertical="top"/>
    </xf>
    <xf numFmtId="3" fontId="22" fillId="0" borderId="20" xfId="0" applyNumberFormat="1" applyFont="1" applyFill="1" applyBorder="1" applyAlignment="1">
      <alignment horizontal="center" vertical="center" wrapText="1"/>
    </xf>
    <xf numFmtId="0" fontId="55" fillId="0" borderId="0" xfId="36" applyFont="1" applyFill="1" applyAlignment="1">
      <alignment horizontal="center"/>
    </xf>
    <xf numFmtId="0" fontId="55" fillId="0" borderId="0" xfId="36" applyFont="1" applyFill="1" applyAlignment="1">
      <alignment horizontal="left" vertical="top"/>
    </xf>
    <xf numFmtId="0" fontId="55" fillId="0" borderId="0" xfId="36" applyFont="1" applyFill="1" applyAlignment="1">
      <alignment horizontal="center" vertical="top"/>
    </xf>
    <xf numFmtId="0" fontId="73" fillId="0" borderId="0" xfId="29" applyFont="1" applyFill="1" applyAlignment="1">
      <alignment horizontal="center"/>
    </xf>
    <xf numFmtId="0" fontId="43" fillId="0" borderId="0" xfId="0" applyFont="1" applyFill="1"/>
    <xf numFmtId="0" fontId="39" fillId="0" borderId="8" xfId="29" applyFont="1" applyFill="1" applyBorder="1" applyAlignment="1">
      <alignment vertical="top"/>
    </xf>
    <xf numFmtId="0" fontId="39" fillId="0" borderId="0" xfId="29" applyFont="1" applyFill="1"/>
    <xf numFmtId="0" fontId="38" fillId="0" borderId="0" xfId="29" applyFont="1" applyFill="1" applyAlignment="1"/>
    <xf numFmtId="49" fontId="17" fillId="0" borderId="27" xfId="4" applyNumberFormat="1" applyFont="1" applyFill="1" applyBorder="1" applyAlignment="1">
      <alignment horizontal="center" vertical="center"/>
    </xf>
    <xf numFmtId="0" fontId="17" fillId="0" borderId="27" xfId="4" applyFont="1" applyFill="1" applyBorder="1" applyAlignment="1">
      <alignment horizontal="left" vertical="top"/>
    </xf>
    <xf numFmtId="0" fontId="40" fillId="0" borderId="27" xfId="4" applyFont="1" applyFill="1" applyBorder="1" applyAlignment="1">
      <alignment horizontal="left" vertical="top" wrapText="1"/>
    </xf>
    <xf numFmtId="0" fontId="16" fillId="0" borderId="0" xfId="10" applyFill="1"/>
    <xf numFmtId="0" fontId="64" fillId="0" borderId="27" xfId="0" applyFont="1" applyFill="1" applyBorder="1" applyAlignment="1">
      <alignment vertical="top" wrapText="1"/>
    </xf>
    <xf numFmtId="0" fontId="22" fillId="0" borderId="15" xfId="0" applyFont="1" applyFill="1" applyBorder="1" applyAlignment="1">
      <alignment horizontal="left" vertical="top" wrapText="1"/>
    </xf>
    <xf numFmtId="0" fontId="56" fillId="0" borderId="0" xfId="29" applyFont="1" applyFill="1" applyAlignment="1">
      <alignment horizontal="center"/>
    </xf>
    <xf numFmtId="0" fontId="57" fillId="0" borderId="27" xfId="2" applyFont="1" applyFill="1" applyBorder="1" applyAlignment="1">
      <alignment horizontal="center" wrapText="1"/>
    </xf>
    <xf numFmtId="0" fontId="58" fillId="0" borderId="0" xfId="2" applyFont="1" applyFill="1" applyAlignment="1">
      <alignment horizontal="center" vertical="center" wrapText="1"/>
    </xf>
    <xf numFmtId="49" fontId="57" fillId="0" borderId="27" xfId="4" applyNumberFormat="1" applyFont="1" applyFill="1" applyBorder="1" applyAlignment="1">
      <alignment horizontal="center" wrapText="1"/>
    </xf>
    <xf numFmtId="0" fontId="57" fillId="0" borderId="41" xfId="4" applyFont="1" applyFill="1" applyBorder="1" applyAlignment="1">
      <alignment horizontal="left" vertical="center" wrapText="1"/>
    </xf>
    <xf numFmtId="0" fontId="57" fillId="0" borderId="41" xfId="4" applyFont="1" applyFill="1" applyBorder="1" applyAlignment="1">
      <alignment vertical="center" wrapText="1"/>
    </xf>
    <xf numFmtId="0" fontId="57" fillId="0" borderId="27" xfId="4" applyFont="1" applyFill="1" applyBorder="1" applyAlignment="1">
      <alignment horizontal="center" vertical="center" wrapText="1"/>
    </xf>
    <xf numFmtId="0" fontId="62" fillId="0" borderId="0" xfId="0" applyFont="1" applyFill="1" applyAlignment="1">
      <alignment horizontal="center" vertical="center" wrapText="1"/>
    </xf>
    <xf numFmtId="49" fontId="49" fillId="0" borderId="27" xfId="5" applyNumberFormat="1" applyFont="1" applyFill="1" applyBorder="1" applyAlignment="1">
      <alignment horizontal="center"/>
    </xf>
    <xf numFmtId="0" fontId="56" fillId="0" borderId="27" xfId="0" applyFont="1" applyFill="1" applyBorder="1" applyAlignment="1">
      <alignment horizontal="left" vertical="center" wrapText="1"/>
    </xf>
    <xf numFmtId="0" fontId="63" fillId="0" borderId="27" xfId="0" applyFont="1" applyFill="1" applyBorder="1" applyAlignment="1">
      <alignment vertical="center" wrapText="1"/>
    </xf>
    <xf numFmtId="0" fontId="37" fillId="0" borderId="27" xfId="0" applyFont="1" applyFill="1" applyBorder="1" applyAlignment="1">
      <alignment horizontal="center" vertical="center"/>
    </xf>
    <xf numFmtId="0" fontId="49" fillId="0" borderId="0" xfId="10" applyFont="1" applyFill="1" applyAlignment="1">
      <alignment horizontal="center" vertical="center" wrapText="1"/>
    </xf>
    <xf numFmtId="0" fontId="56" fillId="0" borderId="24" xfId="0" applyFont="1" applyFill="1" applyBorder="1" applyAlignment="1">
      <alignment vertical="center" wrapText="1"/>
    </xf>
    <xf numFmtId="0" fontId="56" fillId="0" borderId="0" xfId="0" applyFont="1" applyFill="1" applyAlignment="1">
      <alignment horizontal="left" vertical="center" wrapText="1"/>
    </xf>
    <xf numFmtId="0" fontId="56" fillId="0" borderId="37" xfId="0" applyFont="1" applyFill="1" applyBorder="1" applyAlignment="1">
      <alignment vertical="center" wrapText="1"/>
    </xf>
    <xf numFmtId="0" fontId="56" fillId="0" borderId="27" xfId="0" applyFont="1" applyFill="1" applyBorder="1" applyAlignment="1">
      <alignment vertical="center" wrapText="1"/>
    </xf>
    <xf numFmtId="0" fontId="56" fillId="0" borderId="27" xfId="0" applyFont="1" applyFill="1" applyBorder="1" applyAlignment="1">
      <alignment horizontal="left" vertical="top"/>
    </xf>
    <xf numFmtId="0" fontId="56" fillId="0" borderId="27" xfId="0" applyFont="1" applyFill="1" applyBorder="1" applyAlignment="1">
      <alignment vertical="top"/>
    </xf>
    <xf numFmtId="0" fontId="56" fillId="0" borderId="27" xfId="0" applyFont="1" applyFill="1" applyBorder="1" applyAlignment="1">
      <alignment vertical="top" wrapText="1"/>
    </xf>
    <xf numFmtId="0" fontId="63" fillId="0" borderId="27" xfId="0" applyFont="1" applyFill="1" applyBorder="1" applyAlignment="1">
      <alignment wrapText="1"/>
    </xf>
    <xf numFmtId="0" fontId="63" fillId="0" borderId="27" xfId="0" applyFont="1" applyFill="1" applyBorder="1" applyAlignment="1">
      <alignment horizontal="left" vertical="top"/>
    </xf>
    <xf numFmtId="0" fontId="63" fillId="0" borderId="27" xfId="0" applyFont="1" applyFill="1" applyBorder="1" applyAlignment="1">
      <alignment vertical="top" wrapText="1"/>
    </xf>
    <xf numFmtId="0" fontId="63" fillId="0" borderId="27" xfId="0" applyFont="1" applyFill="1" applyBorder="1" applyAlignment="1">
      <alignment horizontal="left" vertical="top" wrapText="1"/>
    </xf>
    <xf numFmtId="0" fontId="63" fillId="0" borderId="27" xfId="0" applyFont="1" applyFill="1" applyBorder="1" applyAlignment="1">
      <alignment vertical="top"/>
    </xf>
    <xf numFmtId="0" fontId="64" fillId="0" borderId="27" xfId="4" applyFont="1" applyFill="1" applyBorder="1" applyAlignment="1">
      <alignment horizontal="left" vertical="top" wrapText="1"/>
    </xf>
    <xf numFmtId="0" fontId="64" fillId="0" borderId="27" xfId="4" applyFont="1" applyFill="1" applyBorder="1" applyAlignment="1">
      <alignment vertical="top" wrapText="1"/>
    </xf>
    <xf numFmtId="0" fontId="49" fillId="0" borderId="0" xfId="10" applyFont="1" applyFill="1"/>
    <xf numFmtId="0" fontId="64" fillId="0" borderId="27" xfId="4" applyFont="1" applyFill="1" applyBorder="1" applyAlignment="1">
      <alignment horizontal="left" vertical="center" wrapText="1"/>
    </xf>
    <xf numFmtId="0" fontId="64" fillId="0" borderId="27" xfId="4" applyFont="1" applyFill="1" applyBorder="1" applyAlignment="1">
      <alignment vertical="center" wrapText="1"/>
    </xf>
    <xf numFmtId="0" fontId="64" fillId="0" borderId="24" xfId="4" applyFont="1" applyFill="1" applyBorder="1" applyAlignment="1">
      <alignment vertical="center" wrapText="1"/>
    </xf>
    <xf numFmtId="49" fontId="57" fillId="0" borderId="32" xfId="4" applyNumberFormat="1" applyFont="1" applyFill="1" applyBorder="1" applyAlignment="1">
      <alignment horizontal="center" wrapText="1"/>
    </xf>
    <xf numFmtId="0" fontId="57" fillId="0" borderId="31" xfId="4" applyFont="1" applyFill="1" applyBorder="1" applyAlignment="1">
      <alignment horizontal="left" vertical="center" wrapText="1"/>
    </xf>
    <xf numFmtId="0" fontId="57" fillId="0" borderId="31" xfId="4" applyFont="1" applyFill="1" applyBorder="1" applyAlignment="1">
      <alignment vertical="center" wrapText="1"/>
    </xf>
    <xf numFmtId="0" fontId="57" fillId="0" borderId="31" xfId="4" applyFont="1" applyFill="1" applyBorder="1" applyAlignment="1">
      <alignment horizontal="center" vertical="center" wrapText="1"/>
    </xf>
    <xf numFmtId="49" fontId="64" fillId="0" borderId="24" xfId="4" applyNumberFormat="1" applyFont="1" applyFill="1" applyBorder="1" applyAlignment="1">
      <alignment horizontal="center" wrapText="1"/>
    </xf>
    <xf numFmtId="0" fontId="56" fillId="0" borderId="24" xfId="0" applyFont="1" applyFill="1" applyBorder="1" applyAlignment="1">
      <alignment horizontal="left" vertical="center" wrapText="1"/>
    </xf>
    <xf numFmtId="0" fontId="56" fillId="0" borderId="24" xfId="0" applyFont="1" applyFill="1" applyBorder="1" applyAlignment="1">
      <alignment vertical="center"/>
    </xf>
    <xf numFmtId="0" fontId="56" fillId="0" borderId="27" xfId="0" applyFont="1" applyFill="1" applyBorder="1" applyAlignment="1">
      <alignment vertical="center"/>
    </xf>
    <xf numFmtId="0" fontId="56" fillId="0" borderId="41"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6" fillId="0" borderId="29" xfId="0" applyFont="1" applyFill="1" applyBorder="1" applyAlignment="1">
      <alignment vertical="center"/>
    </xf>
    <xf numFmtId="0" fontId="56" fillId="0" borderId="42" xfId="29" applyFont="1" applyFill="1" applyBorder="1" applyAlignment="1">
      <alignment horizontal="center" vertical="center"/>
    </xf>
    <xf numFmtId="0" fontId="64" fillId="0" borderId="29" xfId="4" applyFont="1" applyFill="1" applyBorder="1" applyAlignment="1">
      <alignment vertical="center" wrapText="1"/>
    </xf>
    <xf numFmtId="0" fontId="64" fillId="0" borderId="30" xfId="4" applyFont="1" applyFill="1" applyBorder="1" applyAlignment="1">
      <alignment vertical="center" wrapText="1"/>
    </xf>
    <xf numFmtId="0" fontId="63" fillId="0" borderId="24" xfId="0" applyFont="1" applyFill="1" applyBorder="1" applyAlignment="1">
      <alignment horizontal="left" vertical="center" wrapText="1"/>
    </xf>
    <xf numFmtId="0" fontId="63" fillId="0" borderId="24" xfId="0" applyFont="1" applyFill="1" applyBorder="1" applyAlignment="1">
      <alignment vertical="center" wrapText="1"/>
    </xf>
    <xf numFmtId="0" fontId="63" fillId="0" borderId="27" xfId="0" applyFont="1" applyFill="1" applyBorder="1" applyAlignment="1">
      <alignment horizontal="left" vertical="center" wrapText="1"/>
    </xf>
    <xf numFmtId="0" fontId="63" fillId="0" borderId="29" xfId="0" applyFont="1" applyFill="1" applyBorder="1" applyAlignment="1">
      <alignment horizontal="left" vertical="center" wrapText="1"/>
    </xf>
    <xf numFmtId="0" fontId="63" fillId="0" borderId="29" xfId="0" applyFont="1" applyFill="1" applyBorder="1" applyAlignment="1">
      <alignment vertical="center" wrapText="1"/>
    </xf>
    <xf numFmtId="0" fontId="63" fillId="0" borderId="30" xfId="0" applyFont="1" applyFill="1" applyBorder="1" applyAlignment="1">
      <alignment vertical="center" wrapText="1"/>
    </xf>
    <xf numFmtId="49" fontId="56" fillId="0" borderId="27" xfId="0" applyNumberFormat="1" applyFont="1" applyFill="1" applyBorder="1" applyAlignment="1">
      <alignment horizontal="center" wrapText="1"/>
    </xf>
    <xf numFmtId="0" fontId="56" fillId="0" borderId="27" xfId="0" applyFont="1" applyFill="1" applyBorder="1" applyAlignment="1">
      <alignment horizontal="left" wrapText="1"/>
    </xf>
    <xf numFmtId="0" fontId="63" fillId="0" borderId="27" xfId="0" applyFont="1" applyFill="1" applyBorder="1" applyAlignment="1">
      <alignment horizontal="left"/>
    </xf>
    <xf numFmtId="0" fontId="56" fillId="0" borderId="28" xfId="0" applyFont="1" applyFill="1" applyBorder="1" applyAlignment="1">
      <alignment wrapText="1"/>
    </xf>
    <xf numFmtId="0" fontId="58" fillId="0" borderId="27" xfId="2" applyFont="1" applyFill="1" applyBorder="1" applyAlignment="1">
      <alignment horizontal="left" vertical="top"/>
    </xf>
    <xf numFmtId="49" fontId="56" fillId="0" borderId="27" xfId="0" applyNumberFormat="1" applyFont="1" applyFill="1" applyBorder="1" applyAlignment="1">
      <alignment horizontal="center"/>
    </xf>
    <xf numFmtId="0" fontId="63" fillId="0" borderId="0" xfId="0" applyFont="1" applyFill="1" applyAlignment="1">
      <alignment horizontal="center" vertical="center" wrapText="1"/>
    </xf>
    <xf numFmtId="0" fontId="63" fillId="0" borderId="0" xfId="0" applyFont="1" applyFill="1" applyAlignment="1">
      <alignment wrapText="1"/>
    </xf>
    <xf numFmtId="0" fontId="63" fillId="0" borderId="27" xfId="0" applyFont="1" applyFill="1" applyBorder="1" applyAlignment="1">
      <alignment horizontal="left" wrapText="1"/>
    </xf>
    <xf numFmtId="0" fontId="56" fillId="0" borderId="25" xfId="0" applyFont="1" applyFill="1" applyBorder="1" applyAlignment="1">
      <alignment horizontal="left" vertical="top"/>
    </xf>
    <xf numFmtId="0" fontId="56" fillId="0" borderId="23" xfId="0" applyFont="1" applyFill="1" applyBorder="1" applyAlignment="1">
      <alignment horizontal="left" wrapText="1"/>
    </xf>
    <xf numFmtId="0" fontId="56" fillId="0" borderId="8" xfId="2" applyFont="1" applyFill="1" applyBorder="1" applyAlignment="1">
      <alignment horizontal="left" vertical="top" wrapText="1"/>
    </xf>
    <xf numFmtId="0" fontId="57" fillId="0" borderId="41" xfId="4" applyFont="1" applyFill="1" applyBorder="1" applyAlignment="1">
      <alignment horizontal="center" vertical="center" wrapText="1"/>
    </xf>
    <xf numFmtId="0" fontId="56" fillId="0" borderId="27" xfId="0" applyFont="1" applyFill="1" applyBorder="1" applyAlignment="1">
      <alignment horizontal="center" vertical="top"/>
    </xf>
    <xf numFmtId="0" fontId="57" fillId="0" borderId="27" xfId="4" applyFont="1" applyFill="1" applyBorder="1" applyAlignment="1">
      <alignment horizontal="left" vertical="center" wrapText="1"/>
    </xf>
    <xf numFmtId="0" fontId="57" fillId="0" borderId="27" xfId="4" applyFont="1" applyFill="1" applyBorder="1" applyAlignment="1">
      <alignment vertical="center" wrapText="1"/>
    </xf>
    <xf numFmtId="49" fontId="64" fillId="0" borderId="27" xfId="4" applyNumberFormat="1" applyFont="1" applyFill="1" applyBorder="1" applyAlignment="1">
      <alignment horizontal="center" wrapText="1"/>
    </xf>
    <xf numFmtId="49" fontId="57" fillId="0" borderId="16" xfId="4" applyNumberFormat="1" applyFont="1" applyFill="1" applyBorder="1" applyAlignment="1">
      <alignment horizontal="center" wrapText="1"/>
    </xf>
    <xf numFmtId="0" fontId="57" fillId="0" borderId="24" xfId="4" applyFont="1" applyFill="1" applyBorder="1" applyAlignment="1">
      <alignment horizontal="left" vertical="center" wrapText="1"/>
    </xf>
    <xf numFmtId="0" fontId="57" fillId="0" borderId="24" xfId="4" applyFont="1" applyFill="1" applyBorder="1" applyAlignment="1">
      <alignment vertical="center" wrapText="1"/>
    </xf>
    <xf numFmtId="0" fontId="57" fillId="0" borderId="24" xfId="4" applyFont="1" applyFill="1" applyBorder="1" applyAlignment="1">
      <alignment horizontal="center" vertical="center" wrapText="1"/>
    </xf>
    <xf numFmtId="0" fontId="56" fillId="0" borderId="27" xfId="0" applyFont="1" applyFill="1" applyBorder="1" applyAlignment="1">
      <alignment horizontal="left" vertical="center"/>
    </xf>
    <xf numFmtId="0" fontId="64" fillId="0" borderId="27" xfId="0" applyFont="1" applyFill="1" applyBorder="1" applyAlignment="1">
      <alignment vertical="center" wrapText="1"/>
    </xf>
    <xf numFmtId="0" fontId="64" fillId="0" borderId="27" xfId="13" applyFont="1" applyFill="1" applyBorder="1" applyAlignment="1">
      <alignment horizontal="left" vertical="top"/>
    </xf>
    <xf numFmtId="0" fontId="62" fillId="0" borderId="27" xfId="0" applyFont="1" applyFill="1" applyBorder="1" applyAlignment="1">
      <alignment vertical="top"/>
    </xf>
    <xf numFmtId="0" fontId="65" fillId="0" borderId="27" xfId="2" applyFont="1" applyFill="1" applyBorder="1" applyAlignment="1">
      <alignment vertical="top"/>
    </xf>
    <xf numFmtId="0" fontId="63" fillId="0" borderId="27" xfId="2" applyFont="1" applyFill="1" applyBorder="1" applyAlignment="1">
      <alignment horizontal="left" vertical="top"/>
    </xf>
    <xf numFmtId="0" fontId="63" fillId="0" borderId="27" xfId="2" applyFont="1" applyFill="1" applyBorder="1" applyAlignment="1">
      <alignment vertical="top"/>
    </xf>
    <xf numFmtId="0" fontId="64" fillId="0" borderId="27" xfId="0" applyFont="1" applyFill="1" applyBorder="1" applyAlignment="1">
      <alignment horizontal="left" vertical="top"/>
    </xf>
    <xf numFmtId="0" fontId="64" fillId="0" borderId="27" xfId="0" applyFont="1" applyFill="1" applyBorder="1" applyAlignment="1">
      <alignment vertical="top"/>
    </xf>
    <xf numFmtId="0" fontId="63" fillId="0" borderId="27" xfId="13" applyFont="1" applyFill="1" applyBorder="1" applyAlignment="1">
      <alignment horizontal="left" vertical="top"/>
    </xf>
    <xf numFmtId="49" fontId="53" fillId="0" borderId="28" xfId="4" applyNumberFormat="1" applyFont="1" applyFill="1" applyBorder="1" applyAlignment="1">
      <alignment horizontal="center" wrapText="1"/>
    </xf>
    <xf numFmtId="0" fontId="64" fillId="0" borderId="27" xfId="4" applyFont="1" applyFill="1" applyBorder="1" applyAlignment="1">
      <alignment vertical="top"/>
    </xf>
    <xf numFmtId="0" fontId="64" fillId="0" borderId="27" xfId="4" applyFont="1" applyFill="1" applyBorder="1" applyAlignment="1">
      <alignment horizontal="center" vertical="top"/>
    </xf>
    <xf numFmtId="49" fontId="64" fillId="0" borderId="28" xfId="4" applyNumberFormat="1" applyFont="1" applyFill="1" applyBorder="1" applyAlignment="1">
      <alignment horizontal="center" wrapText="1"/>
    </xf>
    <xf numFmtId="0" fontId="63" fillId="0" borderId="27" xfId="0" applyFont="1" applyFill="1" applyBorder="1"/>
    <xf numFmtId="0" fontId="62" fillId="0" borderId="27" xfId="0" applyFont="1" applyFill="1" applyBorder="1" applyAlignment="1">
      <alignment horizontal="left" vertical="top"/>
    </xf>
    <xf numFmtId="0" fontId="63" fillId="0" borderId="27" xfId="0" applyFont="1" applyFill="1" applyBorder="1" applyAlignment="1">
      <alignment horizontal="center"/>
    </xf>
    <xf numFmtId="0" fontId="63" fillId="0" borderId="27" xfId="8" applyFont="1" applyFill="1" applyBorder="1" applyAlignment="1">
      <alignment horizontal="left" vertical="top"/>
    </xf>
    <xf numFmtId="49" fontId="53" fillId="0" borderId="27" xfId="4" applyNumberFormat="1" applyFont="1" applyFill="1" applyBorder="1" applyAlignment="1">
      <alignment horizontal="center" wrapText="1"/>
    </xf>
    <xf numFmtId="0" fontId="62" fillId="0" borderId="27" xfId="2" applyFont="1" applyFill="1" applyBorder="1" applyAlignment="1">
      <alignment horizontal="left" vertical="top"/>
    </xf>
    <xf numFmtId="0" fontId="63" fillId="0" borderId="27" xfId="0" applyFont="1" applyFill="1" applyBorder="1" applyAlignment="1">
      <alignment horizontal="center" vertical="top"/>
    </xf>
    <xf numFmtId="49" fontId="57" fillId="0" borderId="24" xfId="4" applyNumberFormat="1" applyFont="1" applyFill="1" applyBorder="1" applyAlignment="1">
      <alignment horizontal="center" wrapText="1"/>
    </xf>
    <xf numFmtId="0" fontId="57" fillId="0" borderId="27" xfId="4" applyFont="1" applyFill="1" applyBorder="1" applyAlignment="1">
      <alignment horizontal="center" vertical="top"/>
    </xf>
    <xf numFmtId="0" fontId="62" fillId="0" borderId="27" xfId="2" applyFont="1" applyFill="1" applyBorder="1" applyAlignment="1">
      <alignment horizontal="center"/>
    </xf>
    <xf numFmtId="0" fontId="63" fillId="0" borderId="27" xfId="2" applyFont="1" applyFill="1" applyBorder="1" applyAlignment="1">
      <alignment horizontal="center" vertical="top"/>
    </xf>
    <xf numFmtId="0" fontId="2" fillId="0" borderId="0" xfId="0" applyFont="1" applyFill="1"/>
    <xf numFmtId="0" fontId="63" fillId="0" borderId="0" xfId="0" applyFont="1" applyFill="1" applyAlignment="1">
      <alignment horizontal="center"/>
    </xf>
    <xf numFmtId="0" fontId="63" fillId="0" borderId="0" xfId="0" applyFont="1" applyFill="1" applyAlignment="1">
      <alignment horizontal="center" wrapText="1"/>
    </xf>
    <xf numFmtId="0" fontId="64" fillId="0" borderId="0" xfId="0" applyFont="1" applyFill="1" applyAlignment="1">
      <alignment horizontal="left" vertical="center" wrapText="1"/>
    </xf>
    <xf numFmtId="0" fontId="63" fillId="0" borderId="0" xfId="0" applyFont="1" applyFill="1" applyAlignment="1">
      <alignment vertical="center" wrapText="1"/>
    </xf>
    <xf numFmtId="0" fontId="48" fillId="0" borderId="33" xfId="48" applyFill="1" applyBorder="1"/>
    <xf numFmtId="0" fontId="52" fillId="0" borderId="43" xfId="8" applyFont="1" applyFill="1" applyBorder="1" applyAlignment="1">
      <alignment horizontal="center" vertical="center"/>
    </xf>
    <xf numFmtId="49" fontId="49" fillId="0" borderId="44" xfId="48" applyNumberFormat="1" applyFont="1" applyFill="1" applyBorder="1" applyAlignment="1">
      <alignment horizontal="left" wrapText="1"/>
    </xf>
    <xf numFmtId="49" fontId="40" fillId="0" borderId="8" xfId="29" applyNumberFormat="1" applyFont="1" applyFill="1" applyBorder="1" applyAlignment="1">
      <alignment horizontal="left" vertical="center"/>
    </xf>
    <xf numFmtId="3" fontId="18" fillId="0" borderId="43" xfId="2" applyNumberFormat="1" applyFont="1" applyFill="1" applyBorder="1" applyAlignment="1">
      <alignment horizontal="center" vertical="center"/>
    </xf>
    <xf numFmtId="49" fontId="49" fillId="0" borderId="45" xfId="48" applyNumberFormat="1" applyFont="1" applyFill="1" applyBorder="1" applyAlignment="1">
      <alignment horizontal="left" wrapText="1"/>
    </xf>
    <xf numFmtId="0" fontId="58" fillId="0" borderId="0" xfId="29" applyFont="1" applyFill="1" applyAlignment="1">
      <alignment vertical="top"/>
    </xf>
    <xf numFmtId="0" fontId="49" fillId="0" borderId="33" xfId="48" applyFont="1" applyFill="1" applyBorder="1" applyAlignment="1">
      <alignment horizontal="center"/>
    </xf>
    <xf numFmtId="0" fontId="49" fillId="0" borderId="0" xfId="48" applyFont="1" applyFill="1" applyAlignment="1">
      <alignment horizontal="center"/>
    </xf>
    <xf numFmtId="49" fontId="49" fillId="0" borderId="44" xfId="48" applyNumberFormat="1" applyFont="1" applyFill="1" applyBorder="1" applyAlignment="1">
      <alignment vertical="center" wrapText="1"/>
    </xf>
    <xf numFmtId="49" fontId="49" fillId="0" borderId="44" xfId="48" applyNumberFormat="1" applyFont="1" applyFill="1" applyBorder="1" applyAlignment="1">
      <alignment vertical="center" wrapText="1" readingOrder="1"/>
    </xf>
    <xf numFmtId="0" fontId="49" fillId="0" borderId="44" xfId="48" applyFont="1" applyFill="1" applyBorder="1" applyAlignment="1">
      <alignment vertical="center" wrapText="1"/>
    </xf>
    <xf numFmtId="49" fontId="49" fillId="0" borderId="44" xfId="48" applyNumberFormat="1" applyFont="1" applyFill="1" applyBorder="1" applyAlignment="1">
      <alignment vertical="top" wrapText="1"/>
    </xf>
    <xf numFmtId="49" fontId="49" fillId="0" borderId="44" xfId="48" applyNumberFormat="1" applyFont="1" applyFill="1" applyBorder="1" applyAlignment="1">
      <alignment vertical="center"/>
    </xf>
    <xf numFmtId="0" fontId="64" fillId="0" borderId="43" xfId="0" applyFont="1" applyFill="1" applyBorder="1" applyAlignment="1">
      <alignment vertical="top" wrapText="1"/>
    </xf>
    <xf numFmtId="0" fontId="56" fillId="0" borderId="43" xfId="0" applyFont="1" applyFill="1" applyBorder="1" applyAlignment="1">
      <alignment vertical="top" wrapText="1"/>
    </xf>
    <xf numFmtId="49" fontId="64" fillId="0" borderId="8" xfId="29" applyNumberFormat="1" applyFont="1" applyFill="1" applyBorder="1" applyAlignment="1">
      <alignment horizontal="center" vertical="center"/>
    </xf>
    <xf numFmtId="0" fontId="64" fillId="0" borderId="43" xfId="8" applyFont="1" applyFill="1" applyBorder="1" applyAlignment="1">
      <alignment vertical="top"/>
    </xf>
    <xf numFmtId="0" fontId="64" fillId="0" borderId="43" xfId="4" applyFont="1" applyFill="1" applyBorder="1" applyAlignment="1">
      <alignment horizontal="center" vertical="center"/>
    </xf>
    <xf numFmtId="3" fontId="64" fillId="0" borderId="43" xfId="4" applyNumberFormat="1" applyFont="1" applyFill="1" applyBorder="1" applyAlignment="1">
      <alignment horizontal="center" vertical="center"/>
    </xf>
    <xf numFmtId="0" fontId="49" fillId="0" borderId="43" xfId="8" applyFont="1" applyFill="1" applyBorder="1" applyAlignment="1">
      <alignment horizontal="center" vertical="center"/>
    </xf>
    <xf numFmtId="3" fontId="49" fillId="0" borderId="43" xfId="2" applyNumberFormat="1" applyFont="1" applyFill="1" applyBorder="1" applyAlignment="1">
      <alignment horizontal="center" vertical="center"/>
    </xf>
    <xf numFmtId="0" fontId="52" fillId="0" borderId="27" xfId="5" applyFont="1" applyFill="1" applyBorder="1" applyAlignment="1">
      <alignment horizontal="left" vertical="top" wrapText="1"/>
    </xf>
    <xf numFmtId="0" fontId="52" fillId="0" borderId="27" xfId="5" applyFont="1" applyFill="1" applyBorder="1" applyAlignment="1">
      <alignment horizontal="center" vertical="top"/>
    </xf>
    <xf numFmtId="0" fontId="22" fillId="0" borderId="27" xfId="5" applyFont="1" applyFill="1" applyBorder="1" applyAlignment="1">
      <alignment horizontal="center" vertical="top"/>
    </xf>
    <xf numFmtId="0" fontId="22" fillId="0" borderId="0" xfId="0" applyFont="1" applyFill="1"/>
    <xf numFmtId="0" fontId="56" fillId="0" borderId="8" xfId="29" applyFont="1" applyFill="1" applyBorder="1" applyAlignment="1">
      <alignment horizontal="center" vertical="top"/>
    </xf>
    <xf numFmtId="49" fontId="22" fillId="0" borderId="27" xfId="0" applyNumberFormat="1" applyFont="1" applyFill="1" applyBorder="1" applyAlignment="1">
      <alignment horizontal="center" wrapText="1"/>
    </xf>
    <xf numFmtId="0" fontId="1" fillId="0" borderId="0" xfId="0" applyFont="1" applyFill="1" applyAlignment="1">
      <alignment vertical="center"/>
    </xf>
    <xf numFmtId="0" fontId="53" fillId="0" borderId="27" xfId="4" applyFont="1" applyFill="1" applyBorder="1" applyAlignment="1">
      <alignment horizontal="left" vertical="top" wrapText="1"/>
    </xf>
    <xf numFmtId="0" fontId="22" fillId="0" borderId="0" xfId="0" applyFont="1" applyFill="1" applyAlignment="1">
      <alignment horizontal="left" vertical="top" wrapText="1"/>
    </xf>
    <xf numFmtId="0" fontId="76" fillId="0" borderId="0" xfId="0" applyFont="1" applyFill="1" applyAlignment="1">
      <alignment horizontal="left" vertical="top" wrapText="1"/>
    </xf>
    <xf numFmtId="49" fontId="75" fillId="0" borderId="0" xfId="0" applyNumberFormat="1" applyFont="1" applyFill="1" applyAlignment="1">
      <alignment wrapText="1"/>
    </xf>
    <xf numFmtId="0" fontId="22" fillId="0" borderId="27" xfId="5" applyFont="1" applyFill="1" applyBorder="1" applyAlignment="1">
      <alignment horizontal="left" vertical="top" wrapText="1"/>
    </xf>
    <xf numFmtId="0" fontId="56" fillId="0" borderId="8" xfId="29" applyFont="1" applyFill="1" applyBorder="1" applyAlignment="1">
      <alignment horizontal="left" vertical="top" wrapText="1"/>
    </xf>
    <xf numFmtId="0" fontId="36" fillId="0" borderId="0" xfId="0" applyFont="1" applyFill="1" applyAlignment="1">
      <alignment horizontal="left" vertical="top" wrapText="1"/>
    </xf>
    <xf numFmtId="0" fontId="69" fillId="0" borderId="0" xfId="29" applyFont="1" applyFill="1" applyAlignment="1">
      <alignment horizontal="left" vertical="top" wrapText="1"/>
    </xf>
    <xf numFmtId="0" fontId="70" fillId="0" borderId="0" xfId="29" applyFont="1" applyFill="1" applyAlignment="1"/>
    <xf numFmtId="0" fontId="56" fillId="0" borderId="0" xfId="29" applyFont="1" applyFill="1" applyAlignment="1">
      <alignment horizontal="left"/>
    </xf>
    <xf numFmtId="0" fontId="54" fillId="0" borderId="0" xfId="29" applyFont="1" applyFill="1" applyAlignment="1">
      <alignment horizontal="left" vertical="top"/>
    </xf>
    <xf numFmtId="0" fontId="58" fillId="0" borderId="8" xfId="29" applyFont="1" applyFill="1" applyBorder="1" applyAlignment="1">
      <alignment horizontal="left" vertical="top"/>
    </xf>
    <xf numFmtId="0" fontId="58" fillId="0" borderId="12" xfId="29" applyFont="1" applyFill="1" applyBorder="1" applyAlignment="1">
      <alignment horizontal="left"/>
    </xf>
    <xf numFmtId="0" fontId="56" fillId="0" borderId="12" xfId="29" applyFont="1" applyFill="1" applyBorder="1" applyAlignment="1">
      <alignment horizontal="left" wrapText="1"/>
    </xf>
    <xf numFmtId="0" fontId="56" fillId="0" borderId="12" xfId="29" applyFont="1" applyFill="1" applyBorder="1" applyAlignment="1">
      <alignment horizontal="center"/>
    </xf>
    <xf numFmtId="49" fontId="56" fillId="0" borderId="8" xfId="29" applyNumberFormat="1" applyFont="1" applyFill="1" applyBorder="1" applyAlignment="1">
      <alignment horizontal="left" vertical="center"/>
    </xf>
    <xf numFmtId="0" fontId="52" fillId="0" borderId="18" xfId="5" applyFont="1" applyFill="1" applyBorder="1" applyAlignment="1">
      <alignment horizontal="center" vertical="center"/>
    </xf>
    <xf numFmtId="0" fontId="58" fillId="0" borderId="0" xfId="29" applyFont="1" applyFill="1"/>
    <xf numFmtId="49" fontId="57" fillId="0" borderId="8" xfId="29" applyNumberFormat="1" applyFont="1" applyFill="1" applyBorder="1" applyAlignment="1">
      <alignment horizontal="left" vertical="center"/>
    </xf>
    <xf numFmtId="0" fontId="57" fillId="0" borderId="8" xfId="29" applyFont="1" applyFill="1" applyBorder="1" applyAlignment="1">
      <alignment horizontal="left" vertical="top"/>
    </xf>
    <xf numFmtId="0" fontId="57" fillId="0" borderId="8" xfId="29" applyFont="1" applyFill="1" applyBorder="1" applyAlignment="1">
      <alignment horizontal="left" vertical="top" wrapText="1"/>
    </xf>
    <xf numFmtId="0" fontId="57" fillId="0" borderId="8" xfId="29" applyFont="1" applyFill="1" applyBorder="1" applyAlignment="1">
      <alignment horizontal="center" vertical="top"/>
    </xf>
    <xf numFmtId="0" fontId="64" fillId="0" borderId="8" xfId="29" applyFont="1" applyFill="1" applyBorder="1"/>
    <xf numFmtId="0" fontId="64" fillId="0" borderId="8" xfId="29" applyFont="1" applyFill="1" applyBorder="1" applyAlignment="1">
      <alignment wrapText="1"/>
    </xf>
    <xf numFmtId="49" fontId="64" fillId="0" borderId="8" xfId="29" applyNumberFormat="1" applyFont="1" applyFill="1" applyBorder="1" applyAlignment="1">
      <alignment horizontal="left" vertical="center"/>
    </xf>
    <xf numFmtId="0" fontId="56" fillId="0" borderId="8" xfId="29" applyFont="1" applyFill="1" applyBorder="1" applyAlignment="1">
      <alignment horizontal="left" vertical="center"/>
    </xf>
    <xf numFmtId="0" fontId="56" fillId="0" borderId="8" xfId="29" applyFont="1" applyFill="1" applyBorder="1"/>
    <xf numFmtId="0" fontId="64" fillId="0" borderId="8" xfId="29" applyFont="1" applyFill="1" applyBorder="1" applyAlignment="1">
      <alignment horizontal="left" vertical="top"/>
    </xf>
    <xf numFmtId="0" fontId="64" fillId="0" borderId="8" xfId="29" applyFont="1" applyFill="1" applyBorder="1" applyAlignment="1">
      <alignment horizontal="left" vertical="top" wrapText="1"/>
    </xf>
    <xf numFmtId="0" fontId="3" fillId="0" borderId="0" xfId="0" applyFont="1" applyFill="1"/>
    <xf numFmtId="0" fontId="64" fillId="0" borderId="8" xfId="29" applyFont="1" applyFill="1" applyBorder="1" applyAlignment="1">
      <alignment horizontal="center" vertical="top"/>
    </xf>
    <xf numFmtId="0" fontId="83" fillId="0" borderId="0" xfId="0" applyFont="1" applyFill="1" applyAlignment="1">
      <alignment horizontal="left" vertical="top"/>
    </xf>
    <xf numFmtId="0" fontId="59" fillId="0" borderId="0" xfId="29" applyFont="1" applyFill="1" applyAlignment="1">
      <alignment wrapText="1"/>
    </xf>
    <xf numFmtId="0" fontId="59" fillId="0" borderId="0" xfId="29" applyFont="1" applyFill="1" applyAlignment="1">
      <alignment horizontal="center"/>
    </xf>
    <xf numFmtId="0" fontId="58" fillId="0" borderId="0" xfId="29" applyFont="1" applyFill="1" applyAlignment="1">
      <alignment horizontal="left" vertical="top" wrapText="1"/>
    </xf>
    <xf numFmtId="49" fontId="53" fillId="0" borderId="18" xfId="4" applyNumberFormat="1" applyFont="1" applyFill="1" applyBorder="1" applyAlignment="1">
      <alignment vertical="center"/>
    </xf>
    <xf numFmtId="0" fontId="53" fillId="0" borderId="18" xfId="4" applyFont="1" applyFill="1" applyBorder="1" applyAlignment="1">
      <alignment horizontal="left" vertical="top" wrapText="1"/>
    </xf>
    <xf numFmtId="0" fontId="22" fillId="0" borderId="18" xfId="4" applyFont="1" applyFill="1" applyBorder="1" applyAlignment="1">
      <alignment horizontal="left" vertical="top" wrapText="1"/>
    </xf>
    <xf numFmtId="0" fontId="22" fillId="0" borderId="18" xfId="4" applyFont="1" applyFill="1" applyBorder="1" applyAlignment="1">
      <alignment horizontal="center" vertical="center"/>
    </xf>
    <xf numFmtId="0" fontId="22" fillId="0" borderId="18" xfId="4" applyFont="1" applyFill="1" applyBorder="1" applyAlignment="1">
      <alignment horizontal="center" vertical="top"/>
    </xf>
    <xf numFmtId="0" fontId="4" fillId="0" borderId="0" xfId="0" applyFont="1" applyFill="1"/>
    <xf numFmtId="49" fontId="22" fillId="0" borderId="18" xfId="4" applyNumberFormat="1" applyFont="1" applyFill="1" applyBorder="1" applyAlignment="1">
      <alignment vertical="center"/>
    </xf>
    <xf numFmtId="49" fontId="52" fillId="0" borderId="18" xfId="5" applyNumberFormat="1" applyFont="1" applyFill="1" applyBorder="1" applyAlignment="1">
      <alignment vertical="center"/>
    </xf>
    <xf numFmtId="0" fontId="22" fillId="0" borderId="18" xfId="4" applyFont="1" applyFill="1" applyBorder="1" applyAlignment="1">
      <alignment horizontal="left" vertical="center" wrapText="1"/>
    </xf>
    <xf numFmtId="0" fontId="52" fillId="0" borderId="18" xfId="5" applyFont="1" applyFill="1" applyBorder="1" applyAlignment="1">
      <alignment horizontal="left" vertical="top" wrapText="1"/>
    </xf>
    <xf numFmtId="0" fontId="72" fillId="0" borderId="18" xfId="0" applyFont="1" applyFill="1" applyBorder="1" applyAlignment="1">
      <alignment vertical="top" wrapText="1"/>
    </xf>
    <xf numFmtId="0" fontId="22" fillId="0" borderId="18" xfId="5" applyFont="1" applyFill="1" applyBorder="1" applyAlignment="1">
      <alignment horizontal="left" vertical="top" wrapText="1"/>
    </xf>
    <xf numFmtId="0" fontId="22" fillId="0" borderId="18" xfId="0" applyFont="1" applyFill="1" applyBorder="1" applyAlignment="1">
      <alignment vertical="top" wrapText="1"/>
    </xf>
    <xf numFmtId="0" fontId="22" fillId="0" borderId="18" xfId="2" applyFont="1" applyFill="1" applyBorder="1" applyAlignment="1">
      <alignment horizontal="left" vertical="top" wrapText="1"/>
    </xf>
    <xf numFmtId="0" fontId="22" fillId="0" borderId="18" xfId="0" applyFont="1" applyFill="1" applyBorder="1" applyAlignment="1">
      <alignment vertical="center" wrapText="1"/>
    </xf>
    <xf numFmtId="49" fontId="22" fillId="0" borderId="6" xfId="4" applyNumberFormat="1" applyFont="1" applyFill="1" applyBorder="1" applyAlignment="1">
      <alignment horizontal="left" vertical="center"/>
    </xf>
    <xf numFmtId="167" fontId="64" fillId="0" borderId="18" xfId="29" applyNumberFormat="1" applyFont="1" applyFill="1" applyBorder="1" applyAlignment="1">
      <alignment horizontal="left" vertical="top" wrapText="1"/>
    </xf>
    <xf numFmtId="49" fontId="22" fillId="0" borderId="18" xfId="4" applyNumberFormat="1" applyFont="1" applyFill="1" applyBorder="1" applyAlignment="1">
      <alignment horizontal="left" vertical="top" wrapText="1"/>
    </xf>
    <xf numFmtId="0" fontId="22" fillId="0" borderId="18" xfId="0" applyFont="1" applyFill="1" applyBorder="1" applyAlignment="1">
      <alignment horizontal="left" vertical="center" wrapText="1"/>
    </xf>
    <xf numFmtId="166" fontId="22" fillId="0" borderId="18" xfId="7" applyNumberFormat="1" applyFont="1" applyFill="1" applyBorder="1" applyAlignment="1">
      <alignment horizontal="center" vertical="center"/>
    </xf>
    <xf numFmtId="0" fontId="22" fillId="0" borderId="14" xfId="5" applyFont="1" applyFill="1" applyBorder="1" applyAlignment="1">
      <alignment horizontal="left" vertical="top" wrapText="1"/>
    </xf>
    <xf numFmtId="0" fontId="52" fillId="0" borderId="14" xfId="5" applyFont="1" applyFill="1" applyBorder="1" applyAlignment="1">
      <alignment horizontal="left" vertical="top" wrapText="1"/>
    </xf>
    <xf numFmtId="0" fontId="52" fillId="0" borderId="0" xfId="5" applyFont="1" applyFill="1"/>
    <xf numFmtId="0" fontId="36" fillId="0" borderId="18" xfId="0" applyFont="1" applyFill="1" applyBorder="1" applyAlignment="1">
      <alignment vertical="top" wrapText="1"/>
    </xf>
    <xf numFmtId="0" fontId="22" fillId="0" borderId="37" xfId="5" applyFont="1" applyFill="1" applyBorder="1" applyAlignment="1">
      <alignment horizontal="left" vertical="top" wrapText="1"/>
    </xf>
    <xf numFmtId="0" fontId="52" fillId="0" borderId="37" xfId="5" applyFont="1" applyFill="1" applyBorder="1" applyAlignment="1">
      <alignment horizontal="left" vertical="top" wrapText="1"/>
    </xf>
    <xf numFmtId="0" fontId="60" fillId="0" borderId="0" xfId="10" applyFont="1" applyFill="1"/>
    <xf numFmtId="0" fontId="22" fillId="0" borderId="38" xfId="5" applyFont="1" applyFill="1" applyBorder="1" applyAlignment="1">
      <alignment horizontal="left" vertical="top" wrapText="1"/>
    </xf>
    <xf numFmtId="0" fontId="52" fillId="0" borderId="38" xfId="5" applyFont="1" applyFill="1" applyBorder="1" applyAlignment="1">
      <alignment horizontal="left" vertical="top" wrapText="1"/>
    </xf>
    <xf numFmtId="49" fontId="22" fillId="0" borderId="38" xfId="4" applyNumberFormat="1" applyFont="1" applyFill="1" applyBorder="1" applyAlignment="1">
      <alignment vertical="center"/>
    </xf>
    <xf numFmtId="0" fontId="22" fillId="0" borderId="38" xfId="4" applyFont="1" applyFill="1" applyBorder="1" applyAlignment="1">
      <alignment horizontal="left" vertical="top" wrapText="1"/>
    </xf>
    <xf numFmtId="0" fontId="22" fillId="0" borderId="38" xfId="4" applyFont="1" applyFill="1" applyBorder="1" applyAlignment="1">
      <alignment horizontal="center" vertical="center"/>
    </xf>
    <xf numFmtId="0" fontId="22" fillId="0" borderId="38" xfId="4" applyFont="1" applyFill="1" applyBorder="1" applyAlignment="1">
      <alignment horizontal="center" vertical="top"/>
    </xf>
    <xf numFmtId="49" fontId="52" fillId="0" borderId="38" xfId="5" applyNumberFormat="1" applyFont="1" applyFill="1" applyBorder="1" applyAlignment="1">
      <alignment vertical="center"/>
    </xf>
    <xf numFmtId="49" fontId="22" fillId="0" borderId="38" xfId="4" applyNumberFormat="1" applyFont="1" applyFill="1" applyBorder="1" applyAlignment="1">
      <alignment horizontal="left" vertical="top" wrapText="1"/>
    </xf>
    <xf numFmtId="166" fontId="22" fillId="0" borderId="38" xfId="7" applyNumberFormat="1" applyFont="1" applyFill="1" applyBorder="1" applyAlignment="1">
      <alignment horizontal="center" vertical="center"/>
    </xf>
    <xf numFmtId="3" fontId="22" fillId="0" borderId="38" xfId="4" applyNumberFormat="1" applyFont="1" applyFill="1" applyBorder="1" applyAlignment="1">
      <alignment horizontal="center" vertical="center"/>
    </xf>
    <xf numFmtId="0" fontId="22" fillId="0" borderId="40" xfId="5" applyFont="1" applyFill="1" applyBorder="1" applyAlignment="1">
      <alignment horizontal="left" vertical="top" wrapText="1"/>
    </xf>
    <xf numFmtId="0" fontId="44" fillId="0" borderId="0" xfId="2" applyFont="1" applyFill="1" applyAlignment="1">
      <alignment horizontal="left" vertical="center" wrapText="1"/>
    </xf>
    <xf numFmtId="0" fontId="52" fillId="0" borderId="18" xfId="5" applyFont="1" applyFill="1" applyBorder="1" applyAlignment="1">
      <alignment horizontal="center" vertical="top"/>
    </xf>
    <xf numFmtId="0" fontId="4" fillId="0" borderId="0" xfId="0" applyFont="1" applyFill="1" applyAlignment="1">
      <alignment vertical="center"/>
    </xf>
    <xf numFmtId="0" fontId="52" fillId="0" borderId="38" xfId="5" applyFont="1" applyFill="1" applyBorder="1" applyAlignment="1">
      <alignment horizontal="center" vertical="top"/>
    </xf>
    <xf numFmtId="3" fontId="22" fillId="0" borderId="18" xfId="4" applyNumberFormat="1" applyFont="1" applyFill="1" applyBorder="1" applyAlignment="1">
      <alignment horizontal="center" vertical="center"/>
    </xf>
    <xf numFmtId="0" fontId="22" fillId="0" borderId="18" xfId="0" applyFont="1" applyFill="1" applyBorder="1" applyAlignment="1">
      <alignment wrapText="1"/>
    </xf>
    <xf numFmtId="0" fontId="22" fillId="0" borderId="18" xfId="5" applyFont="1" applyFill="1" applyBorder="1" applyAlignment="1">
      <alignment horizontal="left" vertical="center" wrapText="1"/>
    </xf>
    <xf numFmtId="0" fontId="52" fillId="0" borderId="18" xfId="5" applyFont="1" applyFill="1" applyBorder="1" applyAlignment="1">
      <alignment vertical="center" wrapText="1"/>
    </xf>
    <xf numFmtId="0" fontId="17" fillId="0" borderId="18" xfId="0" applyFont="1" applyFill="1" applyBorder="1" applyAlignment="1">
      <alignment vertical="top"/>
    </xf>
    <xf numFmtId="0" fontId="18" fillId="0" borderId="18" xfId="5" applyFont="1" applyFill="1" applyBorder="1" applyAlignment="1">
      <alignment vertical="center" wrapText="1"/>
    </xf>
    <xf numFmtId="0" fontId="18" fillId="0" borderId="18" xfId="5" applyFont="1" applyFill="1" applyBorder="1" applyAlignment="1">
      <alignment horizontal="center" vertical="center"/>
    </xf>
    <xf numFmtId="0" fontId="0" fillId="0" borderId="0" xfId="0" applyFill="1" applyAlignment="1">
      <alignment vertical="center"/>
    </xf>
    <xf numFmtId="0" fontId="22" fillId="0" borderId="27" xfId="0" applyFont="1" applyFill="1" applyBorder="1" applyAlignment="1">
      <alignment wrapText="1"/>
    </xf>
    <xf numFmtId="0" fontId="22" fillId="0" borderId="27" xfId="5" applyFont="1" applyFill="1" applyBorder="1" applyAlignment="1">
      <alignment wrapText="1"/>
    </xf>
    <xf numFmtId="0" fontId="52" fillId="0" borderId="27" xfId="5" applyFont="1" applyFill="1" applyBorder="1" applyAlignment="1">
      <alignment wrapText="1"/>
    </xf>
    <xf numFmtId="0" fontId="52" fillId="0" borderId="27" xfId="5" applyFont="1" applyFill="1" applyBorder="1" applyAlignment="1">
      <alignment vertical="center" wrapText="1"/>
    </xf>
    <xf numFmtId="3" fontId="52" fillId="0" borderId="27" xfId="5" applyNumberFormat="1" applyFont="1" applyFill="1" applyBorder="1" applyAlignment="1">
      <alignment vertical="center" wrapText="1"/>
    </xf>
    <xf numFmtId="0" fontId="22" fillId="0" borderId="27" xfId="5" applyFont="1" applyFill="1" applyBorder="1" applyAlignment="1">
      <alignment horizontal="left" vertical="center" wrapText="1"/>
    </xf>
    <xf numFmtId="166" fontId="22" fillId="0" borderId="27" xfId="7" applyNumberFormat="1" applyFont="1" applyFill="1" applyBorder="1" applyAlignment="1">
      <alignment horizontal="center" vertical="center"/>
    </xf>
    <xf numFmtId="49" fontId="36" fillId="0" borderId="27" xfId="0" applyNumberFormat="1" applyFont="1" applyFill="1" applyBorder="1"/>
    <xf numFmtId="0" fontId="22" fillId="0" borderId="14" xfId="0" applyFont="1" applyFill="1" applyBorder="1" applyAlignment="1">
      <alignment vertical="top" wrapText="1"/>
    </xf>
    <xf numFmtId="0" fontId="22" fillId="0" borderId="14" xfId="4" applyFont="1" applyFill="1" applyBorder="1" applyAlignment="1">
      <alignment horizontal="center" vertical="top"/>
    </xf>
    <xf numFmtId="0" fontId="52" fillId="0" borderId="14" xfId="5" applyFont="1" applyFill="1" applyBorder="1" applyAlignment="1">
      <alignment horizontal="center" vertical="top"/>
    </xf>
    <xf numFmtId="166" fontId="22" fillId="0" borderId="39" xfId="7" applyNumberFormat="1" applyFont="1" applyFill="1" applyBorder="1" applyAlignment="1">
      <alignment horizontal="center" vertical="center"/>
    </xf>
    <xf numFmtId="0" fontId="20" fillId="0" borderId="0" xfId="0" applyFont="1" applyFill="1" applyAlignment="1">
      <alignment horizontal="left" vertical="top" wrapText="1"/>
    </xf>
    <xf numFmtId="49" fontId="34" fillId="0" borderId="0" xfId="0" applyNumberFormat="1" applyFont="1" applyFill="1" applyAlignment="1">
      <alignment wrapText="1"/>
    </xf>
    <xf numFmtId="49" fontId="52" fillId="0" borderId="24" xfId="5" applyNumberFormat="1" applyFont="1" applyFill="1" applyBorder="1" applyAlignment="1">
      <alignment vertical="center"/>
    </xf>
    <xf numFmtId="0" fontId="22" fillId="0" borderId="27" xfId="4" applyFont="1" applyFill="1" applyBorder="1" applyAlignment="1">
      <alignment horizontal="left" vertical="center" wrapText="1"/>
    </xf>
    <xf numFmtId="0" fontId="52" fillId="0" borderId="27" xfId="4" applyFont="1" applyFill="1" applyBorder="1" applyAlignment="1">
      <alignment horizontal="left" vertical="center" wrapText="1"/>
    </xf>
    <xf numFmtId="0" fontId="36" fillId="0" borderId="0" xfId="0" applyFont="1" applyFill="1" applyAlignment="1">
      <alignment horizontal="center" vertical="center"/>
    </xf>
    <xf numFmtId="166" fontId="22" fillId="0" borderId="46" xfId="7" applyNumberFormat="1" applyFont="1" applyFill="1" applyBorder="1" applyAlignment="1">
      <alignment horizontal="center" vertical="center"/>
    </xf>
    <xf numFmtId="0" fontId="56" fillId="0" borderId="27" xfId="29" applyFont="1" applyFill="1" applyBorder="1" applyAlignment="1">
      <alignment horizontal="center" vertical="center"/>
    </xf>
    <xf numFmtId="0" fontId="92" fillId="0" borderId="0" xfId="29" applyFont="1" applyFill="1" applyAlignment="1">
      <alignment horizontal="left" vertical="top"/>
    </xf>
    <xf numFmtId="0" fontId="18" fillId="0" borderId="34" xfId="48" applyFont="1" applyFill="1" applyBorder="1" applyAlignment="1">
      <alignment horizontal="left"/>
    </xf>
    <xf numFmtId="0" fontId="12" fillId="0" borderId="43" xfId="2" applyFont="1" applyFill="1" applyBorder="1" applyAlignment="1">
      <alignment horizontal="center" vertical="center" wrapText="1"/>
    </xf>
    <xf numFmtId="49" fontId="18" fillId="0" borderId="44" xfId="48" applyNumberFormat="1" applyFont="1" applyFill="1" applyBorder="1" applyAlignment="1">
      <alignment horizontal="left" vertical="center" wrapText="1"/>
    </xf>
    <xf numFmtId="49" fontId="18" fillId="0" borderId="43" xfId="0" applyNumberFormat="1" applyFont="1" applyFill="1" applyBorder="1" applyAlignment="1">
      <alignment wrapText="1"/>
    </xf>
    <xf numFmtId="0" fontId="18" fillId="0" borderId="44" xfId="48" applyFont="1" applyFill="1" applyBorder="1" applyAlignment="1">
      <alignment horizontal="left" vertical="center" wrapText="1"/>
    </xf>
    <xf numFmtId="0" fontId="18" fillId="0" borderId="0" xfId="48" applyFont="1" applyFill="1" applyAlignment="1">
      <alignment wrapText="1"/>
    </xf>
    <xf numFmtId="0" fontId="13" fillId="0" borderId="0" xfId="0" applyFont="1" applyFill="1" applyAlignment="1">
      <alignment wrapText="1"/>
    </xf>
    <xf numFmtId="49" fontId="18" fillId="0" borderId="44" xfId="48" applyNumberFormat="1" applyFont="1" applyFill="1" applyBorder="1" applyAlignment="1">
      <alignment horizontal="left" vertical="top" wrapText="1"/>
    </xf>
    <xf numFmtId="0" fontId="20" fillId="0" borderId="27" xfId="0" applyFont="1" applyFill="1" applyBorder="1" applyAlignment="1">
      <alignment wrapText="1"/>
    </xf>
    <xf numFmtId="0" fontId="13" fillId="0" borderId="43" xfId="0" applyFont="1" applyFill="1" applyBorder="1" applyAlignment="1">
      <alignment vertical="top" wrapText="1"/>
    </xf>
    <xf numFmtId="0" fontId="17" fillId="0" borderId="43" xfId="0" applyFont="1" applyFill="1" applyBorder="1" applyAlignment="1">
      <alignment horizontal="left" vertical="top" wrapText="1"/>
    </xf>
    <xf numFmtId="0" fontId="18" fillId="0" borderId="0" xfId="48" applyFont="1" applyFill="1" applyAlignment="1">
      <alignment horizontal="left"/>
    </xf>
    <xf numFmtId="0" fontId="18" fillId="0" borderId="27" xfId="48" applyFont="1" applyFill="1" applyBorder="1" applyAlignment="1">
      <alignment wrapText="1"/>
    </xf>
    <xf numFmtId="0" fontId="20" fillId="0" borderId="0" xfId="0" applyFont="1" applyFill="1" applyAlignment="1"/>
    <xf numFmtId="49" fontId="12" fillId="0" borderId="5" xfId="2" applyNumberFormat="1" applyFont="1" applyFill="1" applyBorder="1" applyAlignment="1">
      <alignment horizontal="center" vertical="top"/>
    </xf>
    <xf numFmtId="0" fontId="12" fillId="0" borderId="5" xfId="2" applyFont="1" applyFill="1" applyBorder="1" applyAlignment="1">
      <alignment horizontal="left" vertical="top"/>
    </xf>
    <xf numFmtId="0" fontId="17" fillId="0" borderId="5" xfId="2" applyFont="1" applyFill="1" applyBorder="1" applyAlignment="1">
      <alignment horizontal="center" vertical="top"/>
    </xf>
    <xf numFmtId="49" fontId="17" fillId="0" borderId="27" xfId="0" applyNumberFormat="1" applyFont="1" applyFill="1" applyBorder="1" applyAlignment="1">
      <alignment horizontal="center" wrapText="1"/>
    </xf>
    <xf numFmtId="0" fontId="0" fillId="0" borderId="0" xfId="0" applyFill="1" applyAlignment="1">
      <alignment horizontal="left" vertical="top"/>
    </xf>
    <xf numFmtId="0" fontId="6" fillId="0" borderId="0" xfId="0" applyFont="1" applyFill="1" applyAlignment="1">
      <alignment horizontal="left" vertical="top"/>
    </xf>
    <xf numFmtId="49" fontId="17" fillId="0" borderId="27" xfId="0" applyNumberFormat="1" applyFont="1" applyFill="1" applyBorder="1" applyAlignment="1">
      <alignment horizontal="right" vertical="top"/>
    </xf>
    <xf numFmtId="3" fontId="17" fillId="0" borderId="27" xfId="0" applyNumberFormat="1" applyFont="1" applyFill="1" applyBorder="1" applyAlignment="1">
      <alignment vertical="top"/>
    </xf>
    <xf numFmtId="3" fontId="17" fillId="0" borderId="27" xfId="0" applyNumberFormat="1" applyFont="1" applyFill="1" applyBorder="1" applyAlignment="1">
      <alignment vertical="top" wrapText="1"/>
    </xf>
    <xf numFmtId="49" fontId="12" fillId="0" borderId="5" xfId="2" applyNumberFormat="1" applyFont="1" applyFill="1" applyBorder="1" applyAlignment="1">
      <alignment horizontal="left" vertical="top"/>
    </xf>
    <xf numFmtId="0" fontId="17" fillId="0" borderId="27" xfId="2" applyFont="1" applyFill="1" applyBorder="1" applyAlignment="1">
      <alignment horizontal="center" vertical="top"/>
    </xf>
    <xf numFmtId="49" fontId="17" fillId="0" borderId="27" xfId="0" applyNumberFormat="1" applyFont="1" applyFill="1" applyBorder="1" applyAlignment="1">
      <alignment horizontal="center" vertical="top"/>
    </xf>
    <xf numFmtId="0" fontId="13" fillId="0" borderId="0" xfId="0" applyFont="1" applyFill="1"/>
    <xf numFmtId="0" fontId="56" fillId="0" borderId="0" xfId="29" applyFont="1" applyFill="1" applyAlignment="1"/>
    <xf numFmtId="0" fontId="56" fillId="0" borderId="0" xfId="2" applyFont="1" applyFill="1"/>
    <xf numFmtId="43" fontId="56" fillId="0" borderId="0" xfId="2" applyNumberFormat="1" applyFont="1" applyFill="1"/>
    <xf numFmtId="0" fontId="56" fillId="0" borderId="0" xfId="2" applyFont="1" applyFill="1" applyAlignment="1">
      <alignment horizontal="center" vertical="center"/>
    </xf>
    <xf numFmtId="0" fontId="56" fillId="0" borderId="0" xfId="2" applyFont="1" applyFill="1" applyAlignment="1">
      <alignment vertical="center" wrapText="1"/>
    </xf>
    <xf numFmtId="0" fontId="56" fillId="0" borderId="0" xfId="2" applyFont="1" applyFill="1" applyAlignment="1">
      <alignment horizontal="left" vertical="center"/>
    </xf>
    <xf numFmtId="0" fontId="56" fillId="0" borderId="0" xfId="2" applyFont="1" applyFill="1" applyAlignment="1">
      <alignment vertical="center"/>
    </xf>
    <xf numFmtId="0" fontId="56" fillId="0" borderId="0" xfId="2" applyFont="1" applyFill="1" applyAlignment="1">
      <alignment horizontal="center"/>
    </xf>
    <xf numFmtId="0" fontId="56" fillId="0" borderId="0" xfId="2" applyFont="1" applyFill="1" applyAlignment="1">
      <alignment wrapText="1"/>
    </xf>
    <xf numFmtId="49" fontId="57" fillId="0" borderId="18" xfId="2" applyNumberFormat="1" applyFont="1" applyFill="1" applyBorder="1" applyAlignment="1">
      <alignment horizontal="center" vertical="top"/>
    </xf>
    <xf numFmtId="0" fontId="64" fillId="0" borderId="18" xfId="2" applyFont="1" applyFill="1" applyBorder="1" applyAlignment="1">
      <alignment horizontal="left" vertical="top"/>
    </xf>
    <xf numFmtId="0" fontId="64" fillId="0" borderId="18" xfId="2" applyFont="1" applyFill="1" applyBorder="1" applyAlignment="1">
      <alignment horizontal="center" vertical="top"/>
    </xf>
    <xf numFmtId="0" fontId="57" fillId="0" borderId="18" xfId="0" applyFont="1" applyFill="1" applyBorder="1" applyAlignment="1">
      <alignment horizontal="center" vertical="center" wrapText="1"/>
    </xf>
    <xf numFmtId="49" fontId="63" fillId="0" borderId="18" xfId="0" applyNumberFormat="1" applyFont="1" applyFill="1" applyBorder="1" applyAlignment="1">
      <alignment horizontal="center" vertical="top"/>
    </xf>
    <xf numFmtId="0" fontId="63" fillId="0" borderId="18" xfId="0" applyFont="1" applyFill="1" applyBorder="1" applyAlignment="1">
      <alignment horizontal="left" vertical="top"/>
    </xf>
    <xf numFmtId="0" fontId="63" fillId="0" borderId="18" xfId="0" applyFont="1" applyFill="1" applyBorder="1" applyAlignment="1">
      <alignment wrapText="1"/>
    </xf>
    <xf numFmtId="49" fontId="49" fillId="0" borderId="18" xfId="5" applyNumberFormat="1" applyFont="1" applyFill="1" applyBorder="1" applyAlignment="1">
      <alignment horizontal="center" vertical="center"/>
    </xf>
    <xf numFmtId="0" fontId="64" fillId="0" borderId="18" xfId="0" applyFont="1" applyFill="1" applyBorder="1" applyAlignment="1">
      <alignment vertical="top" wrapText="1"/>
    </xf>
    <xf numFmtId="0" fontId="63" fillId="0" borderId="25" xfId="0" applyFont="1" applyFill="1" applyBorder="1" applyAlignment="1">
      <alignment wrapText="1"/>
    </xf>
    <xf numFmtId="0" fontId="64" fillId="0" borderId="18" xfId="4" applyFont="1" applyFill="1" applyBorder="1" applyAlignment="1">
      <alignment horizontal="left" vertical="top" wrapText="1"/>
    </xf>
    <xf numFmtId="0" fontId="56" fillId="0" borderId="18" xfId="0" applyFont="1" applyFill="1" applyBorder="1" applyAlignment="1">
      <alignment vertical="top" wrapText="1"/>
    </xf>
    <xf numFmtId="0" fontId="63" fillId="0" borderId="18" xfId="0" applyFont="1" applyFill="1" applyBorder="1"/>
    <xf numFmtId="0" fontId="64" fillId="0" borderId="18" xfId="0" applyFont="1" applyFill="1" applyBorder="1" applyAlignment="1">
      <alignment horizontal="left" vertical="top"/>
    </xf>
    <xf numFmtId="0" fontId="63" fillId="0" borderId="18" xfId="0" applyFont="1" applyFill="1" applyBorder="1" applyAlignment="1">
      <alignment vertical="top"/>
    </xf>
    <xf numFmtId="49" fontId="64" fillId="0" borderId="18" xfId="0" applyNumberFormat="1" applyFont="1" applyFill="1" applyBorder="1" applyAlignment="1">
      <alignment horizontal="center"/>
    </xf>
    <xf numFmtId="0" fontId="64" fillId="0" borderId="18" xfId="8" applyFont="1" applyFill="1" applyBorder="1" applyAlignment="1">
      <alignment horizontal="left" vertical="top"/>
    </xf>
    <xf numFmtId="0" fontId="64" fillId="0" borderId="18" xfId="4" applyFont="1" applyFill="1" applyBorder="1" applyAlignment="1">
      <alignment horizontal="center" vertical="center"/>
    </xf>
    <xf numFmtId="3" fontId="64" fillId="0" borderId="18" xfId="4" applyNumberFormat="1" applyFont="1" applyFill="1" applyBorder="1" applyAlignment="1">
      <alignment horizontal="center" vertical="center"/>
    </xf>
    <xf numFmtId="0" fontId="64" fillId="0" borderId="18" xfId="8" applyFont="1" applyFill="1" applyBorder="1" applyAlignment="1">
      <alignment horizontal="left" vertical="top" wrapText="1"/>
    </xf>
    <xf numFmtId="0" fontId="49" fillId="0" borderId="18" xfId="8" applyFont="1" applyFill="1" applyBorder="1" applyAlignment="1">
      <alignment horizontal="center" vertical="center"/>
    </xf>
    <xf numFmtId="3" fontId="49" fillId="0" borderId="18" xfId="2" applyNumberFormat="1" applyFont="1" applyFill="1" applyBorder="1" applyAlignment="1">
      <alignment horizontal="center" vertical="center"/>
    </xf>
    <xf numFmtId="0" fontId="63" fillId="0" borderId="18" xfId="2" applyFont="1" applyFill="1" applyBorder="1" applyAlignment="1">
      <alignment horizontal="center" vertical="top"/>
    </xf>
    <xf numFmtId="0" fontId="63" fillId="0" borderId="18" xfId="0" applyFont="1" applyFill="1" applyBorder="1" applyAlignment="1">
      <alignment horizontal="center" vertical="center"/>
    </xf>
    <xf numFmtId="0" fontId="63" fillId="0" borderId="18" xfId="0" applyFont="1" applyFill="1" applyBorder="1" applyAlignment="1">
      <alignment horizontal="center"/>
    </xf>
    <xf numFmtId="49" fontId="49" fillId="0" borderId="47" xfId="48" applyNumberFormat="1" applyFont="1" applyFill="1" applyBorder="1" applyAlignment="1">
      <alignment horizontal="left" vertical="center" wrapText="1"/>
    </xf>
    <xf numFmtId="49" fontId="82" fillId="0" borderId="48" xfId="48" applyNumberFormat="1" applyFont="1" applyFill="1" applyBorder="1" applyAlignment="1">
      <alignment horizontal="left" vertical="center" wrapText="1"/>
    </xf>
    <xf numFmtId="0" fontId="82" fillId="0" borderId="49" xfId="48" applyFont="1" applyFill="1" applyBorder="1" applyAlignment="1">
      <alignment horizontal="left" vertical="center" wrapText="1"/>
    </xf>
    <xf numFmtId="49" fontId="82" fillId="0" borderId="27" xfId="48" applyNumberFormat="1" applyFont="1" applyFill="1" applyBorder="1" applyAlignment="1">
      <alignment horizontal="left" vertical="center" wrapText="1"/>
    </xf>
    <xf numFmtId="0" fontId="56" fillId="0" borderId="11" xfId="29" applyFont="1" applyFill="1" applyBorder="1" applyAlignment="1">
      <alignment horizontal="center" vertical="center"/>
    </xf>
    <xf numFmtId="0" fontId="81" fillId="0" borderId="0" xfId="0" applyFont="1" applyFill="1" applyAlignment="1">
      <alignment vertical="top" wrapText="1"/>
    </xf>
    <xf numFmtId="49" fontId="82" fillId="0" borderId="44" xfId="48" applyNumberFormat="1" applyFont="1" applyFill="1" applyBorder="1" applyAlignment="1">
      <alignment horizontal="left" vertical="top" wrapText="1"/>
    </xf>
    <xf numFmtId="0" fontId="18" fillId="0" borderId="0" xfId="48" applyFont="1" applyFill="1" applyAlignment="1">
      <alignment vertical="top" wrapText="1"/>
    </xf>
    <xf numFmtId="49" fontId="18" fillId="0" borderId="43" xfId="0" applyNumberFormat="1" applyFont="1" applyFill="1" applyBorder="1" applyAlignment="1">
      <alignment horizontal="left" vertical="top" wrapText="1"/>
    </xf>
    <xf numFmtId="49" fontId="52" fillId="0" borderId="15" xfId="10" applyNumberFormat="1" applyFont="1" applyFill="1" applyBorder="1" applyAlignment="1">
      <alignment vertical="top" wrapText="1"/>
    </xf>
    <xf numFmtId="0" fontId="77" fillId="0" borderId="23" xfId="36" applyFont="1" applyFill="1" applyBorder="1" applyAlignment="1">
      <alignment horizontal="center" vertical="center" wrapText="1"/>
    </xf>
    <xf numFmtId="0" fontId="22" fillId="0" borderId="28" xfId="0" applyFont="1" applyFill="1" applyBorder="1" applyAlignment="1">
      <alignment vertical="top" wrapText="1"/>
    </xf>
    <xf numFmtId="0" fontId="22" fillId="0" borderId="22" xfId="0" applyFont="1" applyFill="1" applyBorder="1" applyAlignment="1">
      <alignment vertical="top" wrapText="1"/>
    </xf>
    <xf numFmtId="0" fontId="22" fillId="0" borderId="11" xfId="36" applyFont="1" applyFill="1" applyBorder="1" applyAlignment="1">
      <alignment horizontal="center" vertical="center" wrapText="1"/>
    </xf>
    <xf numFmtId="0" fontId="22" fillId="0" borderId="27" xfId="0" applyFont="1" applyFill="1" applyBorder="1" applyAlignment="1">
      <alignment vertical="top"/>
    </xf>
    <xf numFmtId="0" fontId="36" fillId="0" borderId="27" xfId="0" applyFont="1" applyFill="1" applyBorder="1" applyAlignment="1">
      <alignment vertical="top" wrapText="1"/>
    </xf>
    <xf numFmtId="0" fontId="36" fillId="0" borderId="27" xfId="0" applyFont="1" applyFill="1" applyBorder="1" applyAlignment="1">
      <alignment vertical="top"/>
    </xf>
    <xf numFmtId="0" fontId="64" fillId="0" borderId="27" xfId="31" applyFont="1" applyFill="1" applyBorder="1" applyAlignment="1">
      <alignment vertical="top" wrapText="1"/>
    </xf>
    <xf numFmtId="0" fontId="64" fillId="0" borderId="27" xfId="47" applyFont="1" applyFill="1" applyBorder="1" applyAlignment="1">
      <alignment wrapText="1"/>
    </xf>
    <xf numFmtId="49" fontId="64" fillId="0" borderId="27" xfId="0" applyNumberFormat="1" applyFont="1" applyFill="1" applyBorder="1" applyAlignment="1">
      <alignment horizontal="center"/>
    </xf>
    <xf numFmtId="0" fontId="49" fillId="0" borderId="27" xfId="8" applyFont="1" applyFill="1" applyBorder="1" applyAlignment="1">
      <alignment horizontal="center" vertical="center"/>
    </xf>
    <xf numFmtId="3" fontId="49" fillId="0" borderId="27" xfId="2" applyNumberFormat="1" applyFont="1" applyFill="1" applyBorder="1" applyAlignment="1">
      <alignment horizontal="center" vertical="center"/>
    </xf>
    <xf numFmtId="49" fontId="49" fillId="0" borderId="15" xfId="10" applyNumberFormat="1" applyFont="1" applyFill="1" applyBorder="1" applyAlignment="1">
      <alignment horizontal="center" vertical="center"/>
    </xf>
    <xf numFmtId="3" fontId="64" fillId="0" borderId="15" xfId="4" applyNumberFormat="1" applyFont="1" applyFill="1" applyBorder="1" applyAlignment="1">
      <alignment horizontal="center" vertical="center"/>
    </xf>
    <xf numFmtId="0" fontId="64" fillId="0" borderId="27" xfId="0" applyFont="1" applyFill="1" applyBorder="1" applyAlignment="1">
      <alignment wrapText="1"/>
    </xf>
    <xf numFmtId="0" fontId="64" fillId="0" borderId="27" xfId="8" applyFont="1" applyFill="1" applyBorder="1" applyAlignment="1">
      <alignment horizontal="left" vertical="top"/>
    </xf>
    <xf numFmtId="0" fontId="64" fillId="0" borderId="27" xfId="8" applyFont="1" applyFill="1" applyBorder="1" applyAlignment="1">
      <alignment horizontal="left" vertical="top" wrapText="1"/>
    </xf>
    <xf numFmtId="0" fontId="64" fillId="0" borderId="5" xfId="0" applyFont="1" applyFill="1" applyBorder="1" applyAlignment="1">
      <alignment horizontal="left" vertical="top"/>
    </xf>
    <xf numFmtId="0" fontId="64" fillId="0" borderId="5" xfId="0" applyFont="1" applyFill="1" applyBorder="1" applyAlignment="1">
      <alignment horizontal="left" vertical="top" wrapText="1"/>
    </xf>
    <xf numFmtId="49" fontId="64" fillId="0" borderId="18" xfId="4" applyNumberFormat="1" applyFont="1" applyFill="1" applyBorder="1" applyAlignment="1">
      <alignment horizontal="center" vertical="center"/>
    </xf>
    <xf numFmtId="0" fontId="64" fillId="0" borderId="18" xfId="4" applyFont="1" applyFill="1" applyBorder="1" applyAlignment="1">
      <alignment horizontal="left" vertical="top"/>
    </xf>
    <xf numFmtId="49" fontId="52" fillId="0" borderId="41" xfId="5" applyNumberFormat="1" applyFont="1" applyFill="1" applyBorder="1" applyAlignment="1">
      <alignment horizontal="left" vertical="top"/>
    </xf>
    <xf numFmtId="0" fontId="53" fillId="0" borderId="4" xfId="5" applyFont="1" applyFill="1" applyBorder="1" applyAlignment="1">
      <alignment horizontal="left" vertical="top" wrapText="1"/>
    </xf>
    <xf numFmtId="0" fontId="36" fillId="0" borderId="15" xfId="0" applyFont="1" applyFill="1" applyBorder="1" applyAlignment="1"/>
    <xf numFmtId="0" fontId="13" fillId="0" borderId="0" xfId="0" applyFont="1" applyFill="1" applyAlignment="1">
      <alignment vertical="top" wrapText="1"/>
    </xf>
    <xf numFmtId="0" fontId="36" fillId="0" borderId="0" xfId="0" applyFont="1" applyFill="1" applyAlignment="1">
      <alignment wrapText="1"/>
    </xf>
    <xf numFmtId="0" fontId="64" fillId="0" borderId="8" xfId="29" applyFont="1" applyFill="1" applyBorder="1" applyAlignment="1">
      <alignment vertical="top"/>
    </xf>
    <xf numFmtId="0" fontId="22" fillId="0" borderId="8" xfId="36" applyFont="1" applyFill="1" applyBorder="1" applyAlignment="1">
      <alignment vertical="top" wrapText="1"/>
    </xf>
    <xf numFmtId="0" fontId="64" fillId="0" borderId="0" xfId="29" applyFont="1" applyFill="1" applyAlignment="1">
      <alignment vertical="center"/>
    </xf>
    <xf numFmtId="0" fontId="64" fillId="0" borderId="10" xfId="29" applyFont="1" applyFill="1" applyBorder="1" applyAlignment="1">
      <alignment horizontal="left" vertical="top" wrapText="1"/>
    </xf>
    <xf numFmtId="0" fontId="56" fillId="0" borderId="0" xfId="29" applyNumberFormat="1" applyFont="1" applyFill="1" applyAlignment="1" applyProtection="1">
      <alignment horizontal="left"/>
      <protection locked="0"/>
    </xf>
    <xf numFmtId="0" fontId="57" fillId="0" borderId="43" xfId="2" applyNumberFormat="1" applyFont="1" applyFill="1" applyBorder="1" applyAlignment="1" applyProtection="1">
      <alignment horizontal="center" vertical="center" wrapText="1"/>
      <protection locked="0"/>
    </xf>
    <xf numFmtId="0" fontId="57" fillId="0" borderId="43" xfId="2" applyNumberFormat="1" applyFont="1" applyFill="1" applyBorder="1" applyAlignment="1" applyProtection="1">
      <alignment horizontal="center" vertical="top"/>
      <protection locked="0"/>
    </xf>
    <xf numFmtId="0" fontId="57" fillId="0" borderId="43" xfId="2" applyFont="1" applyFill="1" applyBorder="1" applyAlignment="1">
      <alignment horizontal="left" vertical="top" wrapText="1"/>
    </xf>
    <xf numFmtId="0" fontId="64" fillId="0" borderId="43" xfId="2" applyFont="1" applyFill="1" applyBorder="1" applyAlignment="1">
      <alignment horizontal="left" vertical="top"/>
    </xf>
    <xf numFmtId="0" fontId="64" fillId="0" borderId="43" xfId="2" applyFont="1" applyFill="1" applyBorder="1" applyAlignment="1">
      <alignment horizontal="center" vertical="top"/>
    </xf>
    <xf numFmtId="0" fontId="64" fillId="0" borderId="43" xfId="2" applyFont="1" applyFill="1" applyBorder="1" applyAlignment="1">
      <alignment vertical="top"/>
    </xf>
    <xf numFmtId="0" fontId="64" fillId="0" borderId="43" xfId="0" applyNumberFormat="1" applyFont="1" applyFill="1" applyBorder="1" applyAlignment="1" applyProtection="1">
      <alignment horizontal="center" vertical="center" wrapText="1"/>
      <protection locked="0"/>
    </xf>
    <xf numFmtId="0" fontId="64" fillId="0" borderId="43" xfId="0" applyFont="1" applyFill="1" applyBorder="1" applyAlignment="1">
      <alignment horizontal="left" vertical="top" wrapText="1"/>
    </xf>
    <xf numFmtId="0" fontId="64" fillId="0" borderId="43" xfId="0" applyFont="1" applyFill="1" applyBorder="1" applyAlignment="1">
      <alignment horizontal="left" vertical="top"/>
    </xf>
    <xf numFmtId="0" fontId="64" fillId="0" borderId="43" xfId="0" applyFont="1" applyFill="1" applyBorder="1" applyAlignment="1">
      <alignment horizontal="center" vertical="top"/>
    </xf>
    <xf numFmtId="0" fontId="64" fillId="0" borderId="43" xfId="0" applyFont="1" applyFill="1" applyBorder="1" applyAlignment="1">
      <alignment vertical="center" wrapText="1"/>
    </xf>
    <xf numFmtId="0" fontId="57" fillId="0" borderId="0" xfId="2" applyNumberFormat="1" applyFont="1" applyFill="1" applyBorder="1" applyAlignment="1" applyProtection="1">
      <alignment horizontal="center" vertical="top"/>
      <protection locked="0"/>
    </xf>
    <xf numFmtId="0" fontId="57" fillId="0" borderId="0" xfId="2" applyFont="1" applyFill="1" applyBorder="1" applyAlignment="1">
      <alignment horizontal="left" vertical="top" wrapText="1"/>
    </xf>
    <xf numFmtId="0" fontId="64" fillId="0" borderId="0" xfId="2" applyFont="1" applyFill="1" applyBorder="1" applyAlignment="1">
      <alignment horizontal="left" vertical="top"/>
    </xf>
    <xf numFmtId="0" fontId="64" fillId="0" borderId="0" xfId="2" applyFont="1" applyFill="1" applyBorder="1" applyAlignment="1">
      <alignment horizontal="center" vertical="top"/>
    </xf>
    <xf numFmtId="0" fontId="64" fillId="0" borderId="0" xfId="2" applyFont="1" applyFill="1" applyBorder="1" applyAlignment="1">
      <alignment vertical="top"/>
    </xf>
    <xf numFmtId="0" fontId="33" fillId="0" borderId="0" xfId="0" applyNumberFormat="1" applyFont="1" applyFill="1" applyAlignment="1" applyProtection="1">
      <alignment horizontal="left" vertical="top"/>
      <protection locked="0"/>
    </xf>
    <xf numFmtId="0" fontId="20" fillId="0" borderId="0" xfId="0" applyNumberFormat="1" applyFont="1" applyFill="1" applyAlignment="1" applyProtection="1">
      <alignment horizontal="left"/>
      <protection locked="0"/>
    </xf>
    <xf numFmtId="0" fontId="56" fillId="0" borderId="0" xfId="2" applyNumberFormat="1" applyFont="1" applyFill="1" applyAlignment="1" applyProtection="1">
      <alignment horizontal="center" vertical="center"/>
      <protection locked="0"/>
    </xf>
    <xf numFmtId="0" fontId="56" fillId="0" borderId="0" xfId="2" applyNumberFormat="1" applyFont="1" applyFill="1" applyAlignment="1" applyProtection="1">
      <alignment horizontal="center"/>
      <protection locked="0"/>
    </xf>
    <xf numFmtId="49" fontId="52" fillId="0" borderId="14" xfId="5" applyNumberFormat="1" applyFont="1" applyFill="1" applyBorder="1" applyAlignment="1">
      <alignment vertical="center"/>
    </xf>
    <xf numFmtId="49" fontId="52" fillId="0" borderId="25" xfId="5" applyNumberFormat="1" applyFont="1" applyFill="1" applyBorder="1" applyAlignment="1">
      <alignment vertical="center"/>
    </xf>
    <xf numFmtId="49" fontId="52" fillId="0" borderId="37" xfId="5" applyNumberFormat="1" applyFont="1" applyFill="1" applyBorder="1" applyAlignment="1">
      <alignment vertical="center"/>
    </xf>
    <xf numFmtId="49" fontId="50" fillId="0" borderId="44" xfId="48" applyNumberFormat="1" applyFont="1" applyFill="1" applyBorder="1" applyAlignment="1">
      <alignment horizontal="left" vertical="center" wrapText="1"/>
    </xf>
    <xf numFmtId="0" fontId="48" fillId="0" borderId="44" xfId="48" applyFill="1" applyBorder="1" applyAlignment="1">
      <alignment vertical="top"/>
    </xf>
    <xf numFmtId="0" fontId="49" fillId="0" borderId="44" xfId="48" applyFont="1" applyFill="1" applyBorder="1" applyAlignment="1">
      <alignment vertical="top"/>
    </xf>
    <xf numFmtId="0" fontId="33" fillId="0" borderId="0" xfId="0" applyFont="1" applyFill="1" applyAlignment="1">
      <alignment horizontal="center" vertical="top" wrapText="1"/>
    </xf>
    <xf numFmtId="0" fontId="93" fillId="0" borderId="0" xfId="29" applyFont="1" applyFill="1" applyAlignment="1">
      <alignment horizontal="center" vertical="top" wrapText="1"/>
    </xf>
    <xf numFmtId="0" fontId="66" fillId="0" borderId="0" xfId="29" applyFont="1" applyFill="1" applyAlignment="1">
      <alignment horizontal="center" vertical="top" wrapText="1"/>
    </xf>
    <xf numFmtId="0" fontId="37" fillId="0" borderId="22" xfId="36" applyFont="1" applyFill="1" applyBorder="1" applyAlignment="1">
      <alignment horizontal="center" vertical="center" wrapText="1"/>
    </xf>
    <xf numFmtId="0" fontId="22" fillId="0" borderId="21" xfId="36" applyFont="1" applyFill="1" applyBorder="1"/>
    <xf numFmtId="168" fontId="22" fillId="0" borderId="9" xfId="36" applyNumberFormat="1" applyFont="1" applyFill="1" applyBorder="1" applyAlignment="1">
      <alignment horizontal="center" vertical="center" wrapText="1"/>
    </xf>
    <xf numFmtId="0" fontId="22" fillId="0" borderId="13" xfId="36" applyFont="1" applyFill="1" applyBorder="1"/>
    <xf numFmtId="0" fontId="37" fillId="0" borderId="36" xfId="36" applyFont="1" applyFill="1" applyBorder="1" applyAlignment="1">
      <alignment horizontal="center" vertical="center" wrapText="1"/>
    </xf>
    <xf numFmtId="0" fontId="37" fillId="0" borderId="22" xfId="36" applyFont="1" applyFill="1" applyBorder="1" applyAlignment="1">
      <alignment horizontal="left" vertical="center"/>
    </xf>
    <xf numFmtId="0" fontId="37" fillId="0" borderId="21" xfId="36" applyFont="1" applyFill="1" applyBorder="1" applyAlignment="1">
      <alignment horizontal="left" vertical="center"/>
    </xf>
    <xf numFmtId="0" fontId="57" fillId="0" borderId="19" xfId="2" applyFont="1" applyFill="1" applyBorder="1" applyAlignment="1">
      <alignment horizontal="left" vertical="top"/>
    </xf>
    <xf numFmtId="0" fontId="57" fillId="0" borderId="17" xfId="2" applyFont="1" applyFill="1" applyBorder="1" applyAlignment="1">
      <alignment horizontal="left" vertical="top"/>
    </xf>
    <xf numFmtId="0" fontId="57" fillId="0" borderId="27" xfId="31" applyFont="1" applyFill="1" applyBorder="1" applyAlignment="1">
      <alignment horizontal="left"/>
    </xf>
    <xf numFmtId="0" fontId="57" fillId="0" borderId="19" xfId="2" applyFont="1" applyFill="1" applyBorder="1" applyAlignment="1">
      <alignment horizontal="left" vertical="top" wrapText="1"/>
    </xf>
    <xf numFmtId="0" fontId="57" fillId="0" borderId="17" xfId="2" applyFont="1" applyFill="1" applyBorder="1" applyAlignment="1">
      <alignment horizontal="left" vertical="top" wrapText="1"/>
    </xf>
    <xf numFmtId="0" fontId="57" fillId="0" borderId="25" xfId="31" applyFont="1" applyFill="1" applyBorder="1" applyAlignment="1">
      <alignment horizontal="left"/>
    </xf>
    <xf numFmtId="0" fontId="57" fillId="0" borderId="27" xfId="2" applyFont="1" applyFill="1" applyBorder="1" applyAlignment="1">
      <alignment horizontal="left" vertical="top" wrapText="1"/>
    </xf>
    <xf numFmtId="0" fontId="57" fillId="0" borderId="27" xfId="2" applyFont="1" applyFill="1" applyBorder="1" applyAlignment="1">
      <alignment horizontal="left" vertical="top"/>
    </xf>
    <xf numFmtId="0" fontId="57" fillId="0" borderId="19" xfId="31" applyFont="1" applyFill="1" applyBorder="1" applyAlignment="1">
      <alignment horizontal="left" wrapText="1"/>
    </xf>
    <xf numFmtId="0" fontId="57" fillId="0" borderId="17" xfId="31" applyFont="1" applyFill="1" applyBorder="1" applyAlignment="1">
      <alignment horizontal="left" wrapText="1"/>
    </xf>
    <xf numFmtId="0" fontId="57" fillId="0" borderId="27" xfId="31" applyFont="1" applyFill="1" applyBorder="1" applyAlignment="1">
      <alignment horizontal="left" wrapText="1"/>
    </xf>
    <xf numFmtId="0" fontId="66" fillId="0" borderId="0" xfId="29" applyNumberFormat="1" applyFont="1" applyFill="1" applyAlignment="1" applyProtection="1">
      <alignment horizontal="center" vertical="top" wrapText="1"/>
      <protection locked="0"/>
    </xf>
    <xf numFmtId="49" fontId="36" fillId="0" borderId="0" xfId="0" applyNumberFormat="1" applyFont="1" applyFill="1" applyBorder="1"/>
    <xf numFmtId="0" fontId="22" fillId="0" borderId="0" xfId="0" applyFont="1" applyFill="1" applyBorder="1" applyAlignment="1">
      <alignment wrapText="1"/>
    </xf>
    <xf numFmtId="0" fontId="52" fillId="0" borderId="0" xfId="5" applyFont="1" applyFill="1" applyBorder="1" applyAlignment="1">
      <alignment horizontal="center" vertical="center"/>
    </xf>
    <xf numFmtId="0" fontId="52" fillId="0" borderId="0" xfId="5" applyFont="1" applyFill="1" applyBorder="1" applyAlignment="1">
      <alignment horizontal="center" vertical="top"/>
    </xf>
  </cellXfs>
  <cellStyles count="49">
    <cellStyle name="%" xfId="21"/>
    <cellStyle name="ColLevel_2" xfId="23"/>
    <cellStyle name="Excel Built-in Normal" xfId="5"/>
    <cellStyle name="Excel Built-in Normal 2" xfId="8"/>
    <cellStyle name="Excel Built-in Normal 2 2" xfId="42"/>
    <cellStyle name="SAPBEXstdData" xfId="24"/>
    <cellStyle name="SAPBEXstdData 2" xfId="39"/>
    <cellStyle name="SAPBEXstdData 3" xfId="40"/>
    <cellStyle name="SAPBEXstdData 4" xfId="41"/>
    <cellStyle name="Гиперссылка" xfId="3" builtinId="8"/>
    <cellStyle name="Гиперссылка 2" xfId="6"/>
    <cellStyle name="Гиперссылка 2 2" xfId="26"/>
    <cellStyle name="Гиперссылка 3" xfId="11"/>
    <cellStyle name="Гиперссылка 4" xfId="43"/>
    <cellStyle name="Денежный 2" xfId="22"/>
    <cellStyle name="Денежный 3" xfId="35"/>
    <cellStyle name="Не вводите" xfId="15"/>
    <cellStyle name="Обычный" xfId="0" builtinId="0"/>
    <cellStyle name="Обычный 10" xfId="31"/>
    <cellStyle name="Обычный 11" xfId="47"/>
    <cellStyle name="Обычный 12" xfId="48"/>
    <cellStyle name="Обычный 2" xfId="2"/>
    <cellStyle name="Обычный 2 2" xfId="4"/>
    <cellStyle name="Обычный 2 2 2" xfId="44"/>
    <cellStyle name="Обычный 2_Xl0002056" xfId="38"/>
    <cellStyle name="Обычный 3" xfId="14"/>
    <cellStyle name="Обычный 3 2" xfId="13"/>
    <cellStyle name="Обычный 4" xfId="16"/>
    <cellStyle name="Обычный 5" xfId="17"/>
    <cellStyle name="Обычный 6" xfId="10"/>
    <cellStyle name="Обычный 7" xfId="25"/>
    <cellStyle name="Обычный 7 2" xfId="37"/>
    <cellStyle name="Обычный 8" xfId="29"/>
    <cellStyle name="Обычный 8 2" xfId="36"/>
    <cellStyle name="Обычный 9" xfId="30"/>
    <cellStyle name="Финансовый" xfId="1" builtinId="3"/>
    <cellStyle name="Финансовый 2" xfId="9"/>
    <cellStyle name="Финансовый 2 2" xfId="18"/>
    <cellStyle name="Финансовый 2 2 2" xfId="32"/>
    <cellStyle name="Финансовый 2 3" xfId="27"/>
    <cellStyle name="Финансовый 3" xfId="12"/>
    <cellStyle name="Финансовый 3 2" xfId="19"/>
    <cellStyle name="Финансовый 3 2 2" xfId="7"/>
    <cellStyle name="Финансовый 3 2 3" xfId="45"/>
    <cellStyle name="Финансовый 3 3" xfId="33"/>
    <cellStyle name="Финансовый 4" xfId="20"/>
    <cellStyle name="Финансовый 5" xfId="28"/>
    <cellStyle name="Финансовый 5 2" xfId="46"/>
    <cellStyle name="Финансовый 6" xfId="34"/>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ksandrakostukova/Desktop/Users/user/Library/Containers/com.microsoft.Excel/Data/Documents/Users/Alexandra/Documents/C:/Users/Alexandra/Downloads/2018_REGIONY_KVANTORIUMAN_&#1042;&#1086;&#1080;&#774;&#1082;&#1086;&#1074;_&#1047;&#1072;&#1084;&#1077;&#1095;&#1072;&#1085;&#1080;&#1103;%20&#1074;%20IT%20&#1080;%20VR-A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ай-Тек-База"/>
    </sheetNames>
    <sheetDataSet>
      <sheetData sheetId="0"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31" sqref="A31"/>
    </sheetView>
  </sheetViews>
  <sheetFormatPr defaultColWidth="11.42578125" defaultRowHeight="15"/>
  <cols>
    <col min="1" max="1" width="30.28515625" customWidth="1"/>
    <col min="2" max="2" width="30" customWidth="1"/>
  </cols>
  <sheetData>
    <row r="1" spans="1:6">
      <c r="E1" s="2"/>
      <c r="F1" s="2" t="s">
        <v>1804</v>
      </c>
    </row>
    <row r="2" spans="1:6">
      <c r="E2" s="2" t="s">
        <v>1805</v>
      </c>
    </row>
    <row r="3" spans="1:6">
      <c r="E3" s="2" t="s">
        <v>1806</v>
      </c>
    </row>
    <row r="6" spans="1:6" ht="18.75">
      <c r="A6" s="17" t="s">
        <v>1807</v>
      </c>
      <c r="B6" s="18" t="s">
        <v>1808</v>
      </c>
      <c r="C6" s="18" t="s">
        <v>2932</v>
      </c>
    </row>
    <row r="7" spans="1:6" ht="17.25">
      <c r="A7" s="18"/>
      <c r="B7" s="19" t="s">
        <v>1809</v>
      </c>
      <c r="C7" s="18"/>
    </row>
    <row r="10" spans="1:6">
      <c r="A10" s="2" t="s">
        <v>1810</v>
      </c>
    </row>
    <row r="12" spans="1:6">
      <c r="A12" s="20" t="s">
        <v>1811</v>
      </c>
      <c r="B12" s="20" t="s">
        <v>2933</v>
      </c>
    </row>
    <row r="13" spans="1:6">
      <c r="A13" s="21" t="s">
        <v>1812</v>
      </c>
      <c r="B13" s="22">
        <v>0</v>
      </c>
    </row>
    <row r="14" spans="1:6">
      <c r="A14" s="21" t="s">
        <v>1813</v>
      </c>
      <c r="B14" s="22">
        <v>0</v>
      </c>
    </row>
    <row r="15" spans="1:6">
      <c r="A15" s="21" t="s">
        <v>1813</v>
      </c>
      <c r="B15" s="22">
        <v>0</v>
      </c>
    </row>
    <row r="16" spans="1:6">
      <c r="A16" s="21" t="s">
        <v>1813</v>
      </c>
      <c r="B16" s="22">
        <v>0</v>
      </c>
    </row>
    <row r="17" spans="1:2">
      <c r="A17" s="21" t="s">
        <v>1813</v>
      </c>
      <c r="B17" s="22">
        <v>0</v>
      </c>
    </row>
    <row r="18" spans="1:2">
      <c r="A18" s="21" t="s">
        <v>1813</v>
      </c>
      <c r="B18" s="22">
        <v>0</v>
      </c>
    </row>
    <row r="19" spans="1:2">
      <c r="A19" s="21"/>
      <c r="B19" s="22"/>
    </row>
    <row r="20" spans="1:2">
      <c r="A20" s="21"/>
      <c r="B20" s="22"/>
    </row>
    <row r="21" spans="1:2">
      <c r="A21" s="21"/>
      <c r="B21" s="22"/>
    </row>
    <row r="22" spans="1:2">
      <c r="A22" s="21"/>
      <c r="B22" s="22"/>
    </row>
    <row r="23" spans="1:2">
      <c r="A23" s="23" t="s">
        <v>1814</v>
      </c>
      <c r="B23" s="22">
        <f>SUM(B13:B22)</f>
        <v>0</v>
      </c>
    </row>
    <row r="25" spans="1:2">
      <c r="A25" s="24" t="s">
        <v>1815</v>
      </c>
    </row>
    <row r="27" spans="1:2">
      <c r="A27" s="2" t="s">
        <v>1816</v>
      </c>
    </row>
    <row r="29" spans="1:2">
      <c r="A29" s="2" t="s">
        <v>2934</v>
      </c>
    </row>
    <row r="30" spans="1:2">
      <c r="A30" s="24" t="s">
        <v>1817</v>
      </c>
    </row>
    <row r="31" spans="1:2">
      <c r="A31" s="24" t="s">
        <v>1818</v>
      </c>
    </row>
  </sheetData>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L63"/>
  <sheetViews>
    <sheetView zoomScaleNormal="100" zoomScalePageLayoutView="135" workbookViewId="0">
      <pane ySplit="3" topLeftCell="A56" activePane="bottomLeft" state="frozen"/>
      <selection activeCell="B8" sqref="B8"/>
      <selection pane="bottomLeft" sqref="A1:E1048576"/>
    </sheetView>
  </sheetViews>
  <sheetFormatPr defaultColWidth="8.7109375" defaultRowHeight="15.75" outlineLevelRow="1"/>
  <cols>
    <col min="1" max="1" width="7.7109375" style="260" customWidth="1"/>
    <col min="2" max="2" width="37.42578125" style="252" customWidth="1"/>
    <col min="3" max="3" width="80.7109375" style="249" customWidth="1"/>
    <col min="4" max="4" width="11.85546875" style="250" customWidth="1"/>
    <col min="5" max="5" width="7.7109375" style="250" customWidth="1"/>
    <col min="6" max="16384" width="8.7109375" style="314"/>
  </cols>
  <sheetData>
    <row r="1" spans="1:12" s="301" customFormat="1" ht="24" customHeight="1">
      <c r="A1" s="445"/>
      <c r="B1" s="165" t="s">
        <v>3665</v>
      </c>
      <c r="C1" s="299"/>
      <c r="D1" s="69"/>
      <c r="E1" s="69"/>
      <c r="F1" s="300"/>
      <c r="G1" s="300"/>
      <c r="H1" s="300"/>
      <c r="I1" s="300"/>
      <c r="J1" s="300"/>
      <c r="K1" s="300"/>
      <c r="L1" s="300"/>
    </row>
    <row r="3" spans="1:12" s="47" customFormat="1" ht="31.5">
      <c r="A3" s="41" t="s">
        <v>0</v>
      </c>
      <c r="B3" s="41" t="s">
        <v>1</v>
      </c>
      <c r="C3" s="41" t="s">
        <v>3112</v>
      </c>
      <c r="D3" s="41" t="s">
        <v>2</v>
      </c>
      <c r="E3" s="41" t="s">
        <v>3</v>
      </c>
    </row>
    <row r="4" spans="1:12" s="446" customFormat="1">
      <c r="A4" s="270" t="s">
        <v>268</v>
      </c>
      <c r="B4" s="271" t="s">
        <v>231</v>
      </c>
      <c r="C4" s="271"/>
      <c r="D4" s="272"/>
      <c r="E4" s="272"/>
    </row>
    <row r="5" spans="1:12" s="91" customFormat="1" ht="240.95" customHeight="1">
      <c r="A5" s="109" t="s">
        <v>8</v>
      </c>
      <c r="B5" s="108" t="s">
        <v>3669</v>
      </c>
      <c r="C5" s="108" t="s">
        <v>4209</v>
      </c>
      <c r="D5" s="94" t="s">
        <v>94</v>
      </c>
      <c r="E5" s="55">
        <v>1</v>
      </c>
    </row>
    <row r="6" spans="1:12" s="91" customFormat="1" ht="236.25">
      <c r="A6" s="109" t="s">
        <v>16</v>
      </c>
      <c r="B6" s="108" t="s">
        <v>3670</v>
      </c>
      <c r="C6" s="108" t="s">
        <v>4202</v>
      </c>
      <c r="D6" s="94" t="s">
        <v>94</v>
      </c>
      <c r="E6" s="55">
        <v>1</v>
      </c>
    </row>
    <row r="7" spans="1:12" s="91" customFormat="1" ht="159" customHeight="1">
      <c r="A7" s="109" t="s">
        <v>24</v>
      </c>
      <c r="B7" s="108" t="s">
        <v>3671</v>
      </c>
      <c r="C7" s="108" t="s">
        <v>4203</v>
      </c>
      <c r="D7" s="94" t="s">
        <v>94</v>
      </c>
      <c r="E7" s="55">
        <v>1</v>
      </c>
    </row>
    <row r="8" spans="1:12" s="91" customFormat="1" ht="51" customHeight="1">
      <c r="A8" s="109" t="s">
        <v>50</v>
      </c>
      <c r="B8" s="108" t="s">
        <v>2059</v>
      </c>
      <c r="C8" s="57" t="s">
        <v>2058</v>
      </c>
      <c r="D8" s="94" t="s">
        <v>94</v>
      </c>
      <c r="E8" s="55">
        <v>1</v>
      </c>
    </row>
    <row r="9" spans="1:12" s="446" customFormat="1">
      <c r="A9" s="270" t="s">
        <v>794</v>
      </c>
      <c r="B9" s="271" t="s">
        <v>1985</v>
      </c>
      <c r="C9" s="271"/>
      <c r="D9" s="272"/>
      <c r="E9" s="272"/>
    </row>
    <row r="10" spans="1:12">
      <c r="A10" s="109" t="s">
        <v>69</v>
      </c>
      <c r="B10" s="108" t="s">
        <v>3731</v>
      </c>
      <c r="C10" s="54"/>
      <c r="D10" s="273"/>
      <c r="E10" s="273"/>
    </row>
    <row r="11" spans="1:12" s="91" customFormat="1" ht="47.25">
      <c r="A11" s="109" t="s">
        <v>679</v>
      </c>
      <c r="B11" s="108" t="s">
        <v>3672</v>
      </c>
      <c r="C11" s="57" t="s">
        <v>2045</v>
      </c>
      <c r="D11" s="94" t="s">
        <v>94</v>
      </c>
      <c r="E11" s="55">
        <v>1</v>
      </c>
    </row>
    <row r="12" spans="1:12" s="91" customFormat="1" ht="141.75">
      <c r="A12" s="109" t="s">
        <v>71</v>
      </c>
      <c r="B12" s="108" t="s">
        <v>2044</v>
      </c>
      <c r="C12" s="57" t="s">
        <v>2372</v>
      </c>
      <c r="D12" s="94" t="s">
        <v>94</v>
      </c>
      <c r="E12" s="55">
        <v>1</v>
      </c>
    </row>
    <row r="13" spans="1:12" s="91" customFormat="1" ht="153.94999999999999" customHeight="1">
      <c r="A13" s="109" t="s">
        <v>680</v>
      </c>
      <c r="B13" s="108" t="s">
        <v>2043</v>
      </c>
      <c r="C13" s="108" t="s">
        <v>4210</v>
      </c>
      <c r="D13" s="94" t="s">
        <v>94</v>
      </c>
      <c r="E13" s="55">
        <v>1</v>
      </c>
    </row>
    <row r="14" spans="1:12" s="91" customFormat="1" ht="156.94999999999999" customHeight="1">
      <c r="A14" s="109" t="s">
        <v>73</v>
      </c>
      <c r="B14" s="108" t="s">
        <v>800</v>
      </c>
      <c r="C14" s="108" t="s">
        <v>4211</v>
      </c>
      <c r="D14" s="94" t="s">
        <v>94</v>
      </c>
      <c r="E14" s="55">
        <v>1</v>
      </c>
    </row>
    <row r="15" spans="1:12" s="91" customFormat="1" ht="135.94999999999999" customHeight="1">
      <c r="A15" s="109" t="s">
        <v>26</v>
      </c>
      <c r="B15" s="108" t="s">
        <v>2042</v>
      </c>
      <c r="C15" s="108" t="s">
        <v>4212</v>
      </c>
      <c r="D15" s="94" t="s">
        <v>94</v>
      </c>
      <c r="E15" s="55">
        <v>1</v>
      </c>
    </row>
    <row r="16" spans="1:12" s="91" customFormat="1" ht="63">
      <c r="A16" s="109" t="s">
        <v>74</v>
      </c>
      <c r="B16" s="108" t="s">
        <v>3080</v>
      </c>
      <c r="C16" s="108" t="s">
        <v>4213</v>
      </c>
      <c r="D16" s="94" t="s">
        <v>94</v>
      </c>
      <c r="E16" s="55">
        <v>1</v>
      </c>
    </row>
    <row r="17" spans="1:5" s="91" customFormat="1" ht="112.5" customHeight="1">
      <c r="A17" s="109" t="s">
        <v>75</v>
      </c>
      <c r="B17" s="108" t="s">
        <v>3080</v>
      </c>
      <c r="C17" s="108" t="s">
        <v>4220</v>
      </c>
      <c r="D17" s="94" t="s">
        <v>94</v>
      </c>
      <c r="E17" s="55">
        <v>1</v>
      </c>
    </row>
    <row r="18" spans="1:5" s="91" customFormat="1" ht="108.95" customHeight="1">
      <c r="A18" s="109" t="s">
        <v>77</v>
      </c>
      <c r="B18" s="108" t="s">
        <v>3080</v>
      </c>
      <c r="C18" s="108" t="s">
        <v>4215</v>
      </c>
      <c r="D18" s="94" t="s">
        <v>94</v>
      </c>
      <c r="E18" s="55">
        <v>1</v>
      </c>
    </row>
    <row r="19" spans="1:5" s="91" customFormat="1" ht="98.1" customHeight="1">
      <c r="A19" s="109" t="s">
        <v>681</v>
      </c>
      <c r="B19" s="108" t="s">
        <v>801</v>
      </c>
      <c r="C19" s="108" t="s">
        <v>2041</v>
      </c>
      <c r="D19" s="94" t="s">
        <v>94</v>
      </c>
      <c r="E19" s="55">
        <v>1</v>
      </c>
    </row>
    <row r="20" spans="1:5" s="91" customFormat="1" ht="51.95" customHeight="1">
      <c r="A20" s="109" t="s">
        <v>683</v>
      </c>
      <c r="B20" s="108" t="s">
        <v>2038</v>
      </c>
      <c r="C20" s="763" t="s">
        <v>4216</v>
      </c>
      <c r="D20" s="94" t="s">
        <v>11</v>
      </c>
      <c r="E20" s="55">
        <v>1</v>
      </c>
    </row>
    <row r="21" spans="1:5" s="91" customFormat="1" ht="267.75">
      <c r="A21" s="109" t="s">
        <v>684</v>
      </c>
      <c r="B21" s="54" t="s">
        <v>4813</v>
      </c>
      <c r="C21" s="96" t="s">
        <v>4217</v>
      </c>
      <c r="D21" s="94" t="s">
        <v>11</v>
      </c>
      <c r="E21" s="95">
        <v>1</v>
      </c>
    </row>
    <row r="22" spans="1:5" s="91" customFormat="1" ht="141.75">
      <c r="A22" s="109" t="s">
        <v>685</v>
      </c>
      <c r="B22" s="54" t="s">
        <v>2032</v>
      </c>
      <c r="C22" s="96" t="s">
        <v>4214</v>
      </c>
      <c r="D22" s="94" t="s">
        <v>11</v>
      </c>
      <c r="E22" s="95">
        <v>1</v>
      </c>
    </row>
    <row r="23" spans="1:5" s="91" customFormat="1" ht="189">
      <c r="A23" s="109" t="s">
        <v>686</v>
      </c>
      <c r="B23" s="54" t="s">
        <v>2031</v>
      </c>
      <c r="C23" s="96" t="s">
        <v>4218</v>
      </c>
      <c r="D23" s="94" t="s">
        <v>11</v>
      </c>
      <c r="E23" s="95">
        <v>1</v>
      </c>
    </row>
    <row r="24" spans="1:5" s="91" customFormat="1" ht="126.95" customHeight="1">
      <c r="A24" s="109" t="s">
        <v>687</v>
      </c>
      <c r="B24" s="108" t="s">
        <v>2030</v>
      </c>
      <c r="C24" s="96" t="s">
        <v>4751</v>
      </c>
      <c r="D24" s="94" t="s">
        <v>11</v>
      </c>
      <c r="E24" s="95">
        <v>1</v>
      </c>
    </row>
    <row r="25" spans="1:5" s="91" customFormat="1" ht="66" customHeight="1">
      <c r="A25" s="109" t="s">
        <v>688</v>
      </c>
      <c r="B25" s="108" t="s">
        <v>2029</v>
      </c>
      <c r="C25" s="96" t="s">
        <v>3673</v>
      </c>
      <c r="D25" s="94" t="s">
        <v>11</v>
      </c>
      <c r="E25" s="95">
        <v>1</v>
      </c>
    </row>
    <row r="26" spans="1:5">
      <c r="A26" s="109" t="s">
        <v>799</v>
      </c>
      <c r="B26" s="108" t="s">
        <v>586</v>
      </c>
      <c r="C26" s="108"/>
      <c r="D26" s="273"/>
      <c r="E26" s="273"/>
    </row>
    <row r="27" spans="1:5" s="91" customFormat="1" ht="31.5">
      <c r="A27" s="109" t="s">
        <v>689</v>
      </c>
      <c r="B27" s="108" t="s">
        <v>2057</v>
      </c>
      <c r="C27" s="108"/>
      <c r="D27" s="94" t="s">
        <v>94</v>
      </c>
      <c r="E27" s="55">
        <v>2</v>
      </c>
    </row>
    <row r="28" spans="1:5" s="91" customFormat="1" ht="31.5">
      <c r="A28" s="109" t="s">
        <v>81</v>
      </c>
      <c r="B28" s="108" t="s">
        <v>2056</v>
      </c>
      <c r="C28" s="108"/>
      <c r="D28" s="94" t="s">
        <v>94</v>
      </c>
      <c r="E28" s="55">
        <v>1</v>
      </c>
    </row>
    <row r="29" spans="1:5" s="91" customFormat="1">
      <c r="A29" s="109" t="s">
        <v>82</v>
      </c>
      <c r="B29" s="108" t="s">
        <v>2055</v>
      </c>
      <c r="C29" s="108"/>
      <c r="D29" s="94" t="s">
        <v>11</v>
      </c>
      <c r="E29" s="55">
        <v>1</v>
      </c>
    </row>
    <row r="30" spans="1:5" s="91" customFormat="1" ht="31.5">
      <c r="A30" s="109" t="s">
        <v>690</v>
      </c>
      <c r="B30" s="108" t="s">
        <v>2054</v>
      </c>
      <c r="C30" s="108" t="s">
        <v>2053</v>
      </c>
      <c r="D30" s="94" t="s">
        <v>11</v>
      </c>
      <c r="E30" s="55">
        <v>2</v>
      </c>
    </row>
    <row r="31" spans="1:5" s="91" customFormat="1" ht="47.25">
      <c r="A31" s="109" t="s">
        <v>691</v>
      </c>
      <c r="B31" s="115" t="s">
        <v>2052</v>
      </c>
      <c r="C31" s="455" t="s">
        <v>2051</v>
      </c>
      <c r="D31" s="94" t="s">
        <v>11</v>
      </c>
      <c r="E31" s="55">
        <v>1</v>
      </c>
    </row>
    <row r="32" spans="1:5" s="91" customFormat="1" ht="31.5">
      <c r="A32" s="109" t="s">
        <v>692</v>
      </c>
      <c r="B32" s="108" t="s">
        <v>2050</v>
      </c>
      <c r="C32" s="108" t="s">
        <v>4219</v>
      </c>
      <c r="D32" s="94" t="s">
        <v>4360</v>
      </c>
      <c r="E32" s="55">
        <v>1</v>
      </c>
    </row>
    <row r="33" spans="1:12" s="446" customFormat="1">
      <c r="A33" s="270" t="s">
        <v>538</v>
      </c>
      <c r="B33" s="271" t="s">
        <v>1971</v>
      </c>
      <c r="C33" s="271"/>
      <c r="D33" s="272"/>
      <c r="E33" s="272"/>
    </row>
    <row r="34" spans="1:12">
      <c r="A34" s="109" t="s">
        <v>114</v>
      </c>
      <c r="B34" s="54" t="s">
        <v>3674</v>
      </c>
      <c r="C34" s="54"/>
      <c r="D34" s="273"/>
      <c r="E34" s="273"/>
    </row>
    <row r="35" spans="1:12" s="91" customFormat="1" ht="31.5">
      <c r="A35" s="109" t="s">
        <v>116</v>
      </c>
      <c r="B35" s="108" t="s">
        <v>2049</v>
      </c>
      <c r="C35" s="54"/>
      <c r="D35" s="94" t="s">
        <v>11</v>
      </c>
      <c r="E35" s="95">
        <v>1</v>
      </c>
    </row>
    <row r="36" spans="1:12" s="449" customFormat="1" ht="117.95" customHeight="1">
      <c r="A36" s="109" t="s">
        <v>118</v>
      </c>
      <c r="B36" s="447" t="s">
        <v>3335</v>
      </c>
      <c r="C36" s="311" t="s">
        <v>3334</v>
      </c>
      <c r="D36" s="94" t="s">
        <v>11</v>
      </c>
      <c r="E36" s="95">
        <v>1</v>
      </c>
      <c r="F36" s="448"/>
      <c r="G36" s="448"/>
      <c r="H36" s="448"/>
      <c r="I36" s="448"/>
      <c r="J36" s="448"/>
      <c r="K36" s="448"/>
      <c r="L36" s="448"/>
    </row>
    <row r="37" spans="1:12" s="91" customFormat="1" ht="94.5">
      <c r="A37" s="109" t="s">
        <v>120</v>
      </c>
      <c r="B37" s="54" t="s">
        <v>798</v>
      </c>
      <c r="C37" s="108" t="s">
        <v>4205</v>
      </c>
      <c r="D37" s="94" t="s">
        <v>11</v>
      </c>
      <c r="E37" s="95">
        <v>1</v>
      </c>
    </row>
    <row r="38" spans="1:12" ht="318" customHeight="1">
      <c r="A38" s="109" t="s">
        <v>121</v>
      </c>
      <c r="B38" s="50" t="s">
        <v>3057</v>
      </c>
      <c r="C38" s="313" t="s">
        <v>3329</v>
      </c>
      <c r="D38" s="94" t="s">
        <v>11</v>
      </c>
      <c r="E38" s="95">
        <v>1</v>
      </c>
    </row>
    <row r="39" spans="1:12" ht="108.95" customHeight="1">
      <c r="A39" s="109" t="s">
        <v>122</v>
      </c>
      <c r="B39" s="50" t="s">
        <v>3330</v>
      </c>
      <c r="C39" s="313" t="s">
        <v>3331</v>
      </c>
      <c r="D39" s="94" t="s">
        <v>11</v>
      </c>
      <c r="E39" s="95">
        <v>1</v>
      </c>
    </row>
    <row r="40" spans="1:12" s="91" customFormat="1">
      <c r="A40" s="109" t="s">
        <v>2371</v>
      </c>
      <c r="B40" s="54" t="s">
        <v>2375</v>
      </c>
      <c r="C40" s="54"/>
      <c r="D40" s="273"/>
      <c r="E40" s="273"/>
    </row>
    <row r="41" spans="1:12" s="453" customFormat="1" ht="15" customHeight="1">
      <c r="A41" s="450" t="s">
        <v>139</v>
      </c>
      <c r="B41" s="451" t="s">
        <v>2370</v>
      </c>
      <c r="C41" s="452" t="s">
        <v>4206</v>
      </c>
      <c r="D41" s="94" t="s">
        <v>11</v>
      </c>
      <c r="E41" s="95">
        <v>1</v>
      </c>
    </row>
    <row r="42" spans="1:12" s="91" customFormat="1" ht="60">
      <c r="A42" s="450" t="s">
        <v>142</v>
      </c>
      <c r="B42" s="54" t="s">
        <v>796</v>
      </c>
      <c r="C42" s="359" t="s">
        <v>4268</v>
      </c>
      <c r="D42" s="94" t="s">
        <v>11</v>
      </c>
      <c r="E42" s="95">
        <v>1</v>
      </c>
    </row>
    <row r="43" spans="1:12" s="91" customFormat="1" ht="31.5">
      <c r="A43" s="450" t="s">
        <v>1760</v>
      </c>
      <c r="B43" s="54" t="s">
        <v>797</v>
      </c>
      <c r="C43" s="108" t="s">
        <v>4207</v>
      </c>
      <c r="D43" s="94" t="s">
        <v>11</v>
      </c>
      <c r="E43" s="95">
        <v>1</v>
      </c>
    </row>
    <row r="44" spans="1:12" s="91" customFormat="1">
      <c r="A44" s="450" t="s">
        <v>2369</v>
      </c>
      <c r="B44" s="92" t="s">
        <v>2048</v>
      </c>
      <c r="C44" s="56" t="s">
        <v>4208</v>
      </c>
      <c r="D44" s="94" t="s">
        <v>11</v>
      </c>
      <c r="E44" s="95">
        <v>1</v>
      </c>
    </row>
    <row r="45" spans="1:12" s="91" customFormat="1">
      <c r="A45" s="450" t="s">
        <v>2368</v>
      </c>
      <c r="B45" s="54" t="s">
        <v>250</v>
      </c>
      <c r="C45" s="108"/>
      <c r="D45" s="94" t="s">
        <v>11</v>
      </c>
      <c r="E45" s="95">
        <v>1</v>
      </c>
    </row>
    <row r="46" spans="1:12" s="91" customFormat="1">
      <c r="A46" s="450" t="s">
        <v>2367</v>
      </c>
      <c r="B46" s="54" t="s">
        <v>2047</v>
      </c>
      <c r="C46" s="96"/>
      <c r="D46" s="94" t="s">
        <v>11</v>
      </c>
      <c r="E46" s="95">
        <v>1</v>
      </c>
    </row>
    <row r="47" spans="1:12" s="310" customFormat="1" ht="89.1" customHeight="1" outlineLevel="1">
      <c r="A47" s="450" t="s">
        <v>2366</v>
      </c>
      <c r="B47" s="454" t="s">
        <v>3059</v>
      </c>
      <c r="C47" s="454" t="s">
        <v>3060</v>
      </c>
      <c r="D47" s="94" t="s">
        <v>11</v>
      </c>
      <c r="E47" s="95">
        <v>1</v>
      </c>
    </row>
    <row r="48" spans="1:12" s="310" customFormat="1" ht="141.75" outlineLevel="1">
      <c r="A48" s="450" t="s">
        <v>2365</v>
      </c>
      <c r="B48" s="454" t="s">
        <v>2046</v>
      </c>
      <c r="C48" s="454" t="s">
        <v>4814</v>
      </c>
      <c r="D48" s="94" t="s">
        <v>11</v>
      </c>
      <c r="E48" s="95">
        <v>1</v>
      </c>
    </row>
    <row r="49" spans="1:5" s="91" customFormat="1">
      <c r="A49" s="109" t="s">
        <v>2364</v>
      </c>
      <c r="B49" s="54" t="s">
        <v>2052</v>
      </c>
      <c r="C49" s="54"/>
      <c r="D49" s="273"/>
      <c r="E49" s="273">
        <v>1</v>
      </c>
    </row>
    <row r="50" spans="1:5" s="91" customFormat="1" ht="63">
      <c r="A50" s="109" t="s">
        <v>2235</v>
      </c>
      <c r="B50" s="54" t="s">
        <v>2040</v>
      </c>
      <c r="C50" s="108" t="s">
        <v>2039</v>
      </c>
      <c r="D50" s="94" t="s">
        <v>11</v>
      </c>
      <c r="E50" s="95">
        <v>1</v>
      </c>
    </row>
    <row r="51" spans="1:5" s="91" customFormat="1">
      <c r="A51" s="109" t="s">
        <v>3675</v>
      </c>
      <c r="B51" s="54" t="s">
        <v>2037</v>
      </c>
      <c r="C51" s="93" t="s">
        <v>2363</v>
      </c>
      <c r="D51" s="94" t="s">
        <v>94</v>
      </c>
      <c r="E51" s="95">
        <v>1</v>
      </c>
    </row>
    <row r="52" spans="1:5" s="91" customFormat="1">
      <c r="A52" s="109" t="s">
        <v>3676</v>
      </c>
      <c r="B52" s="54" t="s">
        <v>2036</v>
      </c>
      <c r="C52" s="93" t="s">
        <v>2362</v>
      </c>
      <c r="D52" s="94" t="s">
        <v>94</v>
      </c>
      <c r="E52" s="95">
        <v>1</v>
      </c>
    </row>
    <row r="53" spans="1:5" s="91" customFormat="1">
      <c r="A53" s="109" t="s">
        <v>3677</v>
      </c>
      <c r="B53" s="54" t="s">
        <v>2035</v>
      </c>
      <c r="C53" s="93" t="s">
        <v>2361</v>
      </c>
      <c r="D53" s="94" t="s">
        <v>94</v>
      </c>
      <c r="E53" s="95">
        <v>1</v>
      </c>
    </row>
    <row r="54" spans="1:5" s="91" customFormat="1" ht="110.25">
      <c r="A54" s="109" t="s">
        <v>3678</v>
      </c>
      <c r="B54" s="108" t="s">
        <v>2034</v>
      </c>
      <c r="C54" s="108" t="s">
        <v>2360</v>
      </c>
      <c r="D54" s="94" t="s">
        <v>4360</v>
      </c>
      <c r="E54" s="95">
        <v>1</v>
      </c>
    </row>
    <row r="55" spans="1:5" s="91" customFormat="1" ht="110.25">
      <c r="A55" s="109" t="s">
        <v>3679</v>
      </c>
      <c r="B55" s="108" t="s">
        <v>2033</v>
      </c>
      <c r="C55" s="96" t="s">
        <v>2359</v>
      </c>
      <c r="D55" s="94" t="s">
        <v>11</v>
      </c>
      <c r="E55" s="95">
        <v>1</v>
      </c>
    </row>
    <row r="56" spans="1:5" s="91" customFormat="1" ht="63">
      <c r="A56" s="109" t="s">
        <v>3680</v>
      </c>
      <c r="B56" s="108" t="s">
        <v>2027</v>
      </c>
      <c r="C56" s="96" t="s">
        <v>2358</v>
      </c>
      <c r="D56" s="94" t="s">
        <v>4360</v>
      </c>
      <c r="E56" s="95">
        <v>1</v>
      </c>
    </row>
    <row r="57" spans="1:5" s="91" customFormat="1" ht="63">
      <c r="A57" s="109" t="s">
        <v>3681</v>
      </c>
      <c r="B57" s="108" t="s">
        <v>2025</v>
      </c>
      <c r="C57" s="96" t="s">
        <v>2357</v>
      </c>
      <c r="D57" s="94" t="s">
        <v>4360</v>
      </c>
      <c r="E57" s="95">
        <v>1</v>
      </c>
    </row>
    <row r="58" spans="1:5" s="91" customFormat="1" ht="47.25">
      <c r="A58" s="109" t="s">
        <v>3682</v>
      </c>
      <c r="B58" s="108" t="s">
        <v>2023</v>
      </c>
      <c r="C58" s="96" t="s">
        <v>3684</v>
      </c>
      <c r="D58" s="94" t="s">
        <v>4360</v>
      </c>
      <c r="E58" s="95">
        <v>1</v>
      </c>
    </row>
    <row r="59" spans="1:5" s="91" customFormat="1" ht="94.5">
      <c r="A59" s="109" t="s">
        <v>3683</v>
      </c>
      <c r="B59" s="108" t="s">
        <v>2021</v>
      </c>
      <c r="C59" s="108" t="s">
        <v>3685</v>
      </c>
      <c r="D59" s="94" t="s">
        <v>11</v>
      </c>
      <c r="E59" s="95">
        <v>1</v>
      </c>
    </row>
    <row r="60" spans="1:5" s="446" customFormat="1">
      <c r="A60" s="270" t="s">
        <v>582</v>
      </c>
      <c r="B60" s="271" t="s">
        <v>3732</v>
      </c>
      <c r="C60" s="271"/>
      <c r="D60" s="272"/>
      <c r="E60" s="272"/>
    </row>
    <row r="61" spans="1:5" s="91" customFormat="1">
      <c r="A61" s="109" t="s">
        <v>145</v>
      </c>
      <c r="B61" s="54" t="s">
        <v>802</v>
      </c>
      <c r="C61" s="54"/>
      <c r="D61" s="94" t="s">
        <v>94</v>
      </c>
      <c r="E61" s="95">
        <v>1</v>
      </c>
    </row>
    <row r="62" spans="1:5" s="285" customFormat="1">
      <c r="A62" s="260"/>
      <c r="B62" s="252"/>
      <c r="C62" s="249"/>
      <c r="D62" s="250"/>
      <c r="E62" s="250"/>
    </row>
    <row r="63" spans="1:5" s="1" customFormat="1" ht="18.75">
      <c r="A63" s="200" t="s">
        <v>4742</v>
      </c>
      <c r="B63" s="200"/>
      <c r="C63" s="123"/>
      <c r="D63" s="124"/>
      <c r="E63" s="124"/>
    </row>
  </sheetData>
  <autoFilter ref="A3:E61"/>
  <pageMargins left="0.70866141732283472" right="0.70866141732283472"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6"/>
  <sheetViews>
    <sheetView workbookViewId="0">
      <selection activeCell="C7" sqref="C7"/>
    </sheetView>
  </sheetViews>
  <sheetFormatPr defaultColWidth="8.85546875" defaultRowHeight="15.75" outlineLevelRow="1"/>
  <cols>
    <col min="1" max="1" width="9.140625" style="554" customWidth="1"/>
    <col min="2" max="2" width="32.85546875" style="310" customWidth="1"/>
    <col min="3" max="3" width="45.7109375" style="310" customWidth="1"/>
    <col min="4" max="4" width="9.7109375" style="554" customWidth="1"/>
    <col min="5" max="5" width="8.85546875" style="554"/>
    <col min="6" max="16384" width="8.85546875" style="310"/>
  </cols>
  <sheetData>
    <row r="1" spans="1:5" s="70" customFormat="1" ht="30.95" customHeight="1">
      <c r="A1" s="822" t="s">
        <v>4847</v>
      </c>
      <c r="B1" s="822"/>
      <c r="C1" s="822"/>
      <c r="D1" s="822"/>
      <c r="E1" s="822"/>
    </row>
    <row r="3" spans="1:5" ht="31.5">
      <c r="A3" s="269" t="s">
        <v>0</v>
      </c>
      <c r="B3" s="269" t="s">
        <v>1</v>
      </c>
      <c r="C3" s="269" t="s">
        <v>3112</v>
      </c>
      <c r="D3" s="269" t="s">
        <v>2</v>
      </c>
      <c r="E3" s="269" t="s">
        <v>3</v>
      </c>
    </row>
    <row r="4" spans="1:5">
      <c r="A4" s="729" t="s">
        <v>268</v>
      </c>
      <c r="B4" s="730" t="s">
        <v>3730</v>
      </c>
      <c r="C4" s="730"/>
      <c r="D4" s="731"/>
      <c r="E4" s="732"/>
    </row>
    <row r="5" spans="1:5">
      <c r="A5" s="733" t="s">
        <v>8</v>
      </c>
      <c r="B5" s="734" t="s">
        <v>267</v>
      </c>
      <c r="C5" s="730"/>
      <c r="D5" s="94" t="s">
        <v>94</v>
      </c>
      <c r="E5" s="55">
        <v>1</v>
      </c>
    </row>
    <row r="6" spans="1:5" ht="47.25">
      <c r="A6" s="733" t="s">
        <v>16</v>
      </c>
      <c r="B6" s="735" t="s">
        <v>148</v>
      </c>
      <c r="C6" s="313" t="s">
        <v>2063</v>
      </c>
      <c r="D6" s="94" t="s">
        <v>11</v>
      </c>
      <c r="E6" s="55">
        <v>1</v>
      </c>
    </row>
    <row r="7" spans="1:5" ht="47.25">
      <c r="A7" s="733" t="s">
        <v>24</v>
      </c>
      <c r="B7" s="313" t="s">
        <v>263</v>
      </c>
      <c r="C7" s="313" t="s">
        <v>671</v>
      </c>
      <c r="D7" s="94" t="s">
        <v>11</v>
      </c>
      <c r="E7" s="55">
        <v>7</v>
      </c>
    </row>
    <row r="8" spans="1:5" ht="31.5">
      <c r="A8" s="733" t="s">
        <v>50</v>
      </c>
      <c r="B8" s="313" t="s">
        <v>673</v>
      </c>
      <c r="C8" s="313" t="s">
        <v>671</v>
      </c>
      <c r="D8" s="94" t="s">
        <v>11</v>
      </c>
      <c r="E8" s="55">
        <v>2</v>
      </c>
    </row>
    <row r="9" spans="1:5">
      <c r="A9" s="729" t="s">
        <v>794</v>
      </c>
      <c r="B9" s="730" t="s">
        <v>119</v>
      </c>
      <c r="C9" s="730"/>
      <c r="D9" s="731"/>
      <c r="E9" s="732"/>
    </row>
    <row r="10" spans="1:5" s="468" customFormat="1" ht="225" customHeight="1">
      <c r="A10" s="736" t="s">
        <v>69</v>
      </c>
      <c r="B10" s="313" t="s">
        <v>2374</v>
      </c>
      <c r="C10" s="737" t="s">
        <v>3058</v>
      </c>
      <c r="D10" s="94" t="s">
        <v>94</v>
      </c>
      <c r="E10" s="55">
        <v>15</v>
      </c>
    </row>
    <row r="11" spans="1:5" ht="47.25">
      <c r="A11" s="736" t="s">
        <v>79</v>
      </c>
      <c r="B11" s="313" t="s">
        <v>4750</v>
      </c>
      <c r="C11" s="313"/>
      <c r="D11" s="94" t="s">
        <v>11</v>
      </c>
      <c r="E11" s="55">
        <v>15</v>
      </c>
    </row>
    <row r="12" spans="1:5" ht="94.5">
      <c r="A12" s="736" t="s">
        <v>83</v>
      </c>
      <c r="B12" s="738" t="s">
        <v>3379</v>
      </c>
      <c r="C12" s="514"/>
      <c r="D12" s="94" t="s">
        <v>4360</v>
      </c>
      <c r="E12" s="55">
        <v>10</v>
      </c>
    </row>
    <row r="13" spans="1:5" s="468" customFormat="1" ht="159" customHeight="1">
      <c r="A13" s="736" t="s">
        <v>86</v>
      </c>
      <c r="B13" s="739" t="s">
        <v>2373</v>
      </c>
      <c r="C13" s="740" t="s">
        <v>3220</v>
      </c>
      <c r="D13" s="94" t="s">
        <v>11</v>
      </c>
      <c r="E13" s="55">
        <v>1</v>
      </c>
    </row>
    <row r="14" spans="1:5">
      <c r="A14" s="736" t="s">
        <v>249</v>
      </c>
      <c r="B14" s="741" t="s">
        <v>546</v>
      </c>
      <c r="C14" s="742" t="s">
        <v>119</v>
      </c>
      <c r="D14" s="94" t="s">
        <v>11</v>
      </c>
      <c r="E14" s="55">
        <v>15</v>
      </c>
    </row>
    <row r="15" spans="1:5">
      <c r="A15" s="736" t="s">
        <v>251</v>
      </c>
      <c r="B15" s="743" t="s">
        <v>2062</v>
      </c>
      <c r="C15" s="734"/>
      <c r="D15" s="94" t="s">
        <v>11</v>
      </c>
      <c r="E15" s="55">
        <v>1</v>
      </c>
    </row>
    <row r="16" spans="1:5">
      <c r="A16" s="736" t="s">
        <v>253</v>
      </c>
      <c r="B16" s="741" t="s">
        <v>557</v>
      </c>
      <c r="C16" s="742" t="s">
        <v>558</v>
      </c>
      <c r="D16" s="94" t="s">
        <v>11</v>
      </c>
      <c r="E16" s="55">
        <v>1</v>
      </c>
    </row>
    <row r="17" spans="1:5">
      <c r="A17" s="729" t="s">
        <v>538</v>
      </c>
      <c r="B17" s="730" t="s">
        <v>257</v>
      </c>
      <c r="C17" s="730"/>
      <c r="D17" s="731"/>
      <c r="E17" s="732"/>
    </row>
    <row r="18" spans="1:5" ht="409.5">
      <c r="A18" s="744" t="s">
        <v>114</v>
      </c>
      <c r="B18" s="745" t="s">
        <v>3057</v>
      </c>
      <c r="C18" s="313" t="s">
        <v>3329</v>
      </c>
      <c r="D18" s="746" t="s">
        <v>11</v>
      </c>
      <c r="E18" s="747">
        <v>1</v>
      </c>
    </row>
    <row r="19" spans="1:5" ht="220.5">
      <c r="A19" s="744" t="s">
        <v>137</v>
      </c>
      <c r="B19" s="748" t="s">
        <v>3330</v>
      </c>
      <c r="C19" s="313" t="s">
        <v>3331</v>
      </c>
      <c r="D19" s="749" t="s">
        <v>11</v>
      </c>
      <c r="E19" s="750">
        <v>1</v>
      </c>
    </row>
    <row r="20" spans="1:5" ht="123.95" customHeight="1" outlineLevel="1">
      <c r="A20" s="744" t="s">
        <v>540</v>
      </c>
      <c r="B20" s="737" t="s">
        <v>3059</v>
      </c>
      <c r="C20" s="737" t="s">
        <v>3060</v>
      </c>
      <c r="D20" s="749" t="s">
        <v>11</v>
      </c>
      <c r="E20" s="750">
        <v>1</v>
      </c>
    </row>
    <row r="21" spans="1:5" ht="78.75">
      <c r="A21" s="744" t="s">
        <v>542</v>
      </c>
      <c r="B21" s="735" t="s">
        <v>2061</v>
      </c>
      <c r="C21" s="313" t="s">
        <v>2060</v>
      </c>
      <c r="D21" s="751" t="s">
        <v>11</v>
      </c>
      <c r="E21" s="752">
        <v>1</v>
      </c>
    </row>
    <row r="22" spans="1:5">
      <c r="A22" s="753"/>
      <c r="B22" s="741"/>
      <c r="C22" s="741"/>
      <c r="D22" s="753"/>
      <c r="E22" s="753"/>
    </row>
    <row r="24" spans="1:5" s="106" customFormat="1" ht="45" customHeight="1">
      <c r="A24" s="821" t="s">
        <v>4742</v>
      </c>
      <c r="B24" s="821"/>
      <c r="C24" s="821"/>
      <c r="D24" s="821"/>
      <c r="E24" s="821"/>
    </row>
    <row r="25" spans="1:5" s="106" customFormat="1" ht="18.75">
      <c r="A25" s="199"/>
      <c r="B25" s="201"/>
      <c r="C25" s="123"/>
      <c r="D25" s="124"/>
      <c r="E25" s="124"/>
    </row>
    <row r="26" spans="1:5" s="106" customFormat="1" ht="18.75">
      <c r="A26" s="199"/>
      <c r="B26" s="201"/>
      <c r="C26" s="123"/>
      <c r="D26" s="124"/>
      <c r="E26" s="124"/>
    </row>
  </sheetData>
  <autoFilter ref="A3:E22"/>
  <mergeCells count="2">
    <mergeCell ref="A1:E1"/>
    <mergeCell ref="A24:E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82"/>
  <sheetViews>
    <sheetView zoomScale="92" zoomScaleNormal="92" workbookViewId="0">
      <pane ySplit="3" topLeftCell="A175" activePane="bottomLeft" state="frozen"/>
      <selection pane="bottomLeft" activeCell="A181" sqref="A181:E181"/>
    </sheetView>
  </sheetViews>
  <sheetFormatPr defaultColWidth="14.42578125" defaultRowHeight="15.75" outlineLevelRow="1"/>
  <cols>
    <col min="1" max="1" width="8.42578125" style="371" customWidth="1"/>
    <col min="2" max="2" width="29.7109375" style="371" customWidth="1"/>
    <col min="3" max="3" width="52.5703125" style="371" customWidth="1"/>
    <col min="4" max="4" width="8.42578125" style="371" customWidth="1"/>
    <col min="5" max="5" width="8.7109375" style="371" customWidth="1"/>
    <col min="6" max="15" width="5.140625" style="371" customWidth="1"/>
    <col min="16" max="16384" width="14.42578125" style="371"/>
  </cols>
  <sheetData>
    <row r="1" spans="1:6" s="70" customFormat="1" ht="40.5" customHeight="1">
      <c r="A1" s="823" t="s">
        <v>3591</v>
      </c>
      <c r="B1" s="823"/>
      <c r="C1" s="823"/>
      <c r="D1" s="823"/>
      <c r="E1" s="823"/>
    </row>
    <row r="3" spans="1:6" s="36" customFormat="1" ht="31.5">
      <c r="A3" s="269" t="s">
        <v>0</v>
      </c>
      <c r="B3" s="269" t="s">
        <v>1</v>
      </c>
      <c r="C3" s="269" t="s">
        <v>3112</v>
      </c>
      <c r="D3" s="269" t="s">
        <v>2</v>
      </c>
      <c r="E3" s="269" t="s">
        <v>3</v>
      </c>
    </row>
    <row r="4" spans="1:6">
      <c r="A4" s="372">
        <v>1</v>
      </c>
      <c r="B4" s="373" t="s">
        <v>3387</v>
      </c>
      <c r="C4" s="374"/>
      <c r="D4" s="375"/>
      <c r="E4" s="376"/>
      <c r="F4" s="377"/>
    </row>
    <row r="5" spans="1:6" ht="31.5">
      <c r="A5" s="378" t="s">
        <v>8</v>
      </c>
      <c r="B5" s="379" t="s">
        <v>2116</v>
      </c>
      <c r="C5" s="379" t="s">
        <v>3592</v>
      </c>
      <c r="D5" s="380" t="s">
        <v>11</v>
      </c>
      <c r="E5" s="381">
        <v>5</v>
      </c>
      <c r="F5" s="377"/>
    </row>
    <row r="6" spans="1:6" ht="31.5">
      <c r="A6" s="378" t="s">
        <v>16</v>
      </c>
      <c r="B6" s="379" t="s">
        <v>805</v>
      </c>
      <c r="C6" s="379" t="s">
        <v>2115</v>
      </c>
      <c r="D6" s="380" t="s">
        <v>11</v>
      </c>
      <c r="E6" s="381">
        <v>3</v>
      </c>
      <c r="F6" s="377"/>
    </row>
    <row r="7" spans="1:6" ht="47.25">
      <c r="A7" s="378" t="s">
        <v>24</v>
      </c>
      <c r="B7" s="379" t="s">
        <v>2114</v>
      </c>
      <c r="C7" s="379" t="s">
        <v>2113</v>
      </c>
      <c r="D7" s="380" t="s">
        <v>11</v>
      </c>
      <c r="E7" s="381">
        <v>4</v>
      </c>
      <c r="F7" s="377"/>
    </row>
    <row r="8" spans="1:6" ht="47.25">
      <c r="A8" s="378" t="s">
        <v>50</v>
      </c>
      <c r="B8" s="379" t="s">
        <v>2112</v>
      </c>
      <c r="C8" s="379" t="s">
        <v>2111</v>
      </c>
      <c r="D8" s="380" t="s">
        <v>11</v>
      </c>
      <c r="E8" s="381">
        <v>2</v>
      </c>
      <c r="F8" s="377"/>
    </row>
    <row r="9" spans="1:6" ht="47.25">
      <c r="A9" s="378" t="s">
        <v>57</v>
      </c>
      <c r="B9" s="379" t="s">
        <v>2110</v>
      </c>
      <c r="C9" s="379" t="s">
        <v>2109</v>
      </c>
      <c r="D9" s="380" t="s">
        <v>11</v>
      </c>
      <c r="E9" s="381">
        <v>2</v>
      </c>
      <c r="F9" s="377"/>
    </row>
    <row r="10" spans="1:6" ht="63">
      <c r="A10" s="378" t="s">
        <v>233</v>
      </c>
      <c r="B10" s="379" t="s">
        <v>2108</v>
      </c>
      <c r="C10" s="379" t="s">
        <v>2107</v>
      </c>
      <c r="D10" s="380" t="s">
        <v>11</v>
      </c>
      <c r="E10" s="381">
        <v>2</v>
      </c>
      <c r="F10" s="377"/>
    </row>
    <row r="11" spans="1:6" ht="63">
      <c r="A11" s="378" t="s">
        <v>234</v>
      </c>
      <c r="B11" s="379" t="s">
        <v>3388</v>
      </c>
      <c r="C11" s="379" t="s">
        <v>2106</v>
      </c>
      <c r="D11" s="380" t="s">
        <v>11</v>
      </c>
      <c r="E11" s="381">
        <v>2</v>
      </c>
      <c r="F11" s="377"/>
    </row>
    <row r="12" spans="1:6" ht="78.75">
      <c r="A12" s="378" t="s">
        <v>235</v>
      </c>
      <c r="B12" s="379" t="s">
        <v>2105</v>
      </c>
      <c r="C12" s="379" t="s">
        <v>2104</v>
      </c>
      <c r="D12" s="380" t="s">
        <v>11</v>
      </c>
      <c r="E12" s="381">
        <v>2</v>
      </c>
      <c r="F12" s="377"/>
    </row>
    <row r="13" spans="1:6" ht="63">
      <c r="A13" s="378" t="s">
        <v>236</v>
      </c>
      <c r="B13" s="379" t="s">
        <v>2103</v>
      </c>
      <c r="C13" s="379" t="s">
        <v>3593</v>
      </c>
      <c r="D13" s="380" t="s">
        <v>11</v>
      </c>
      <c r="E13" s="381">
        <v>2</v>
      </c>
      <c r="F13" s="377"/>
    </row>
    <row r="14" spans="1:6" ht="63">
      <c r="A14" s="378" t="s">
        <v>237</v>
      </c>
      <c r="B14" s="379" t="s">
        <v>2102</v>
      </c>
      <c r="C14" s="379" t="s">
        <v>2101</v>
      </c>
      <c r="D14" s="380" t="s">
        <v>11</v>
      </c>
      <c r="E14" s="381">
        <v>2</v>
      </c>
      <c r="F14" s="377"/>
    </row>
    <row r="15" spans="1:6" ht="47.25">
      <c r="A15" s="378" t="s">
        <v>238</v>
      </c>
      <c r="B15" s="379" t="s">
        <v>2100</v>
      </c>
      <c r="C15" s="379" t="s">
        <v>2099</v>
      </c>
      <c r="D15" s="380" t="s">
        <v>11</v>
      </c>
      <c r="E15" s="381">
        <v>2</v>
      </c>
      <c r="F15" s="377"/>
    </row>
    <row r="16" spans="1:6" ht="47.25">
      <c r="A16" s="378" t="s">
        <v>239</v>
      </c>
      <c r="B16" s="379" t="s">
        <v>2098</v>
      </c>
      <c r="C16" s="379" t="s">
        <v>4221</v>
      </c>
      <c r="D16" s="380" t="s">
        <v>11</v>
      </c>
      <c r="E16" s="381">
        <v>3</v>
      </c>
      <c r="F16" s="377"/>
    </row>
    <row r="17" spans="1:6" ht="63">
      <c r="A17" s="378" t="s">
        <v>241</v>
      </c>
      <c r="B17" s="379" t="s">
        <v>3666</v>
      </c>
      <c r="C17" s="379"/>
      <c r="D17" s="380" t="s">
        <v>94</v>
      </c>
      <c r="E17" s="381">
        <v>2</v>
      </c>
      <c r="F17" s="377"/>
    </row>
    <row r="18" spans="1:6" ht="78.75">
      <c r="A18" s="378" t="s">
        <v>243</v>
      </c>
      <c r="B18" s="379" t="s">
        <v>3594</v>
      </c>
      <c r="C18" s="379" t="s">
        <v>4222</v>
      </c>
      <c r="D18" s="380" t="s">
        <v>11</v>
      </c>
      <c r="E18" s="381">
        <v>1</v>
      </c>
      <c r="F18" s="377"/>
    </row>
    <row r="19" spans="1:6">
      <c r="A19" s="382">
        <v>2</v>
      </c>
      <c r="B19" s="383" t="s">
        <v>3389</v>
      </c>
      <c r="C19" s="384"/>
      <c r="D19" s="382"/>
      <c r="E19" s="382"/>
      <c r="F19" s="377"/>
    </row>
    <row r="20" spans="1:6" ht="47.25">
      <c r="A20" s="385" t="s">
        <v>69</v>
      </c>
      <c r="B20" s="386" t="s">
        <v>2097</v>
      </c>
      <c r="C20" s="387"/>
      <c r="D20" s="388"/>
      <c r="E20" s="388"/>
      <c r="F20" s="377"/>
    </row>
    <row r="21" spans="1:6" ht="47.25">
      <c r="A21" s="389" t="s">
        <v>679</v>
      </c>
      <c r="B21" s="379" t="s">
        <v>2096</v>
      </c>
      <c r="C21" s="379" t="s">
        <v>3595</v>
      </c>
      <c r="D21" s="380" t="s">
        <v>11</v>
      </c>
      <c r="E21" s="390">
        <v>1</v>
      </c>
      <c r="F21" s="377"/>
    </row>
    <row r="22" spans="1:6" ht="47.25">
      <c r="A22" s="378" t="s">
        <v>71</v>
      </c>
      <c r="B22" s="391" t="s">
        <v>2095</v>
      </c>
      <c r="C22" s="392" t="s">
        <v>3596</v>
      </c>
      <c r="D22" s="380" t="s">
        <v>11</v>
      </c>
      <c r="E22" s="393">
        <v>1</v>
      </c>
      <c r="F22" s="377"/>
    </row>
    <row r="23" spans="1:6" ht="47.25">
      <c r="A23" s="378" t="s">
        <v>680</v>
      </c>
      <c r="B23" s="379" t="s">
        <v>3390</v>
      </c>
      <c r="C23" s="394" t="s">
        <v>3391</v>
      </c>
      <c r="D23" s="380" t="s">
        <v>11</v>
      </c>
      <c r="E23" s="390">
        <v>5</v>
      </c>
      <c r="F23" s="377"/>
    </row>
    <row r="24" spans="1:6" ht="31.5">
      <c r="A24" s="378" t="s">
        <v>79</v>
      </c>
      <c r="B24" s="379" t="s">
        <v>2094</v>
      </c>
      <c r="C24" s="824" t="s">
        <v>2078</v>
      </c>
      <c r="D24" s="825"/>
      <c r="E24" s="825"/>
      <c r="F24" s="377"/>
    </row>
    <row r="25" spans="1:6" ht="47.25">
      <c r="A25" s="378" t="s">
        <v>689</v>
      </c>
      <c r="B25" s="379" t="s">
        <v>2093</v>
      </c>
      <c r="C25" s="381"/>
      <c r="D25" s="380" t="s">
        <v>11</v>
      </c>
      <c r="E25" s="390">
        <v>1</v>
      </c>
      <c r="F25" s="377"/>
    </row>
    <row r="26" spans="1:6" ht="47.25">
      <c r="A26" s="378" t="s">
        <v>81</v>
      </c>
      <c r="B26" s="379" t="s">
        <v>2092</v>
      </c>
      <c r="C26" s="381"/>
      <c r="D26" s="380" t="s">
        <v>11</v>
      </c>
      <c r="E26" s="390">
        <v>1</v>
      </c>
      <c r="F26" s="377"/>
    </row>
    <row r="27" spans="1:6" ht="47.25">
      <c r="A27" s="378" t="s">
        <v>82</v>
      </c>
      <c r="B27" s="379" t="s">
        <v>2091</v>
      </c>
      <c r="C27" s="381"/>
      <c r="D27" s="380" t="s">
        <v>11</v>
      </c>
      <c r="E27" s="390">
        <v>1</v>
      </c>
      <c r="F27" s="377"/>
    </row>
    <row r="28" spans="1:6" ht="63">
      <c r="A28" s="378" t="s">
        <v>690</v>
      </c>
      <c r="B28" s="379" t="s">
        <v>2090</v>
      </c>
      <c r="C28" s="381"/>
      <c r="D28" s="380" t="s">
        <v>11</v>
      </c>
      <c r="E28" s="390">
        <v>1</v>
      </c>
      <c r="F28" s="377"/>
    </row>
    <row r="29" spans="1:6">
      <c r="A29" s="378" t="s">
        <v>83</v>
      </c>
      <c r="B29" s="379" t="s">
        <v>2089</v>
      </c>
      <c r="C29" s="826"/>
      <c r="D29" s="827"/>
      <c r="E29" s="827"/>
      <c r="F29" s="377"/>
    </row>
    <row r="30" spans="1:6" ht="110.25">
      <c r="A30" s="378" t="s">
        <v>85</v>
      </c>
      <c r="B30" s="379" t="s">
        <v>2088</v>
      </c>
      <c r="C30" s="381"/>
      <c r="D30" s="380" t="s">
        <v>11</v>
      </c>
      <c r="E30" s="390">
        <v>1</v>
      </c>
      <c r="F30" s="377"/>
    </row>
    <row r="31" spans="1:6" ht="63">
      <c r="A31" s="378" t="s">
        <v>1752</v>
      </c>
      <c r="B31" s="379" t="s">
        <v>2087</v>
      </c>
      <c r="C31" s="381" t="s">
        <v>2086</v>
      </c>
      <c r="D31" s="380" t="s">
        <v>11</v>
      </c>
      <c r="E31" s="390">
        <v>1</v>
      </c>
      <c r="F31" s="377"/>
    </row>
    <row r="32" spans="1:6" ht="63">
      <c r="A32" s="378" t="s">
        <v>1753</v>
      </c>
      <c r="B32" s="379" t="s">
        <v>2085</v>
      </c>
      <c r="C32" s="381"/>
      <c r="D32" s="380" t="s">
        <v>4360</v>
      </c>
      <c r="E32" s="390">
        <v>15</v>
      </c>
      <c r="F32" s="377"/>
    </row>
    <row r="33" spans="1:6">
      <c r="A33" s="378" t="s">
        <v>86</v>
      </c>
      <c r="B33" s="395" t="s">
        <v>3668</v>
      </c>
      <c r="C33" s="828"/>
      <c r="D33" s="825"/>
      <c r="E33" s="825"/>
      <c r="F33" s="377"/>
    </row>
    <row r="34" spans="1:6" ht="110.25">
      <c r="A34" s="378" t="s">
        <v>88</v>
      </c>
      <c r="B34" s="396" t="s">
        <v>2084</v>
      </c>
      <c r="C34" s="397" t="s">
        <v>2083</v>
      </c>
      <c r="D34" s="398" t="s">
        <v>11</v>
      </c>
      <c r="E34" s="399">
        <v>1</v>
      </c>
      <c r="F34" s="377"/>
    </row>
    <row r="35" spans="1:6" ht="110.25">
      <c r="A35" s="378" t="s">
        <v>90</v>
      </c>
      <c r="B35" s="396" t="s">
        <v>2082</v>
      </c>
      <c r="C35" s="397" t="s">
        <v>2081</v>
      </c>
      <c r="D35" s="398" t="s">
        <v>11</v>
      </c>
      <c r="E35" s="399">
        <v>1</v>
      </c>
      <c r="F35" s="377"/>
    </row>
    <row r="36" spans="1:6" ht="141.75">
      <c r="A36" s="378" t="s">
        <v>92</v>
      </c>
      <c r="B36" s="396" t="s">
        <v>2080</v>
      </c>
      <c r="C36" s="397" t="s">
        <v>2079</v>
      </c>
      <c r="D36" s="398" t="s">
        <v>11</v>
      </c>
      <c r="E36" s="399">
        <v>1</v>
      </c>
      <c r="F36" s="377"/>
    </row>
    <row r="37" spans="1:6" ht="31.5">
      <c r="A37" s="378" t="s">
        <v>249</v>
      </c>
      <c r="B37" s="379" t="s">
        <v>3667</v>
      </c>
      <c r="C37" s="824"/>
      <c r="D37" s="825"/>
      <c r="E37" s="825"/>
      <c r="F37" s="377"/>
    </row>
    <row r="38" spans="1:6" ht="47.25">
      <c r="A38" s="378" t="s">
        <v>1754</v>
      </c>
      <c r="B38" s="379" t="s">
        <v>2077</v>
      </c>
      <c r="C38" s="381"/>
      <c r="D38" s="398" t="s">
        <v>11</v>
      </c>
      <c r="E38" s="393">
        <v>1</v>
      </c>
      <c r="F38" s="377"/>
    </row>
    <row r="39" spans="1:6" ht="31.5">
      <c r="A39" s="385" t="s">
        <v>1755</v>
      </c>
      <c r="B39" s="386" t="s">
        <v>2076</v>
      </c>
      <c r="C39" s="386" t="s">
        <v>2075</v>
      </c>
      <c r="D39" s="398" t="s">
        <v>11</v>
      </c>
      <c r="E39" s="400">
        <v>1</v>
      </c>
      <c r="F39" s="377"/>
    </row>
    <row r="40" spans="1:6">
      <c r="A40" s="389" t="s">
        <v>251</v>
      </c>
      <c r="B40" s="829" t="s">
        <v>3392</v>
      </c>
      <c r="C40" s="830"/>
      <c r="D40" s="830"/>
      <c r="E40" s="830"/>
      <c r="F40" s="377"/>
    </row>
    <row r="41" spans="1:6" ht="31.5">
      <c r="A41" s="378" t="s">
        <v>1756</v>
      </c>
      <c r="B41" s="391" t="s">
        <v>2074</v>
      </c>
      <c r="C41" s="394" t="s">
        <v>3393</v>
      </c>
      <c r="D41" s="398" t="s">
        <v>11</v>
      </c>
      <c r="E41" s="390">
        <v>1</v>
      </c>
      <c r="F41" s="377"/>
    </row>
    <row r="42" spans="1:6" ht="47.25">
      <c r="A42" s="378" t="s">
        <v>1757</v>
      </c>
      <c r="B42" s="391" t="s">
        <v>2073</v>
      </c>
      <c r="C42" s="394" t="s">
        <v>3394</v>
      </c>
      <c r="D42" s="398" t="s">
        <v>11</v>
      </c>
      <c r="E42" s="390">
        <v>1</v>
      </c>
      <c r="F42" s="377"/>
    </row>
    <row r="43" spans="1:6" ht="31.5">
      <c r="A43" s="378" t="s">
        <v>1758</v>
      </c>
      <c r="B43" s="391" t="s">
        <v>2072</v>
      </c>
      <c r="C43" s="394" t="s">
        <v>3395</v>
      </c>
      <c r="D43" s="398" t="s">
        <v>11</v>
      </c>
      <c r="E43" s="390">
        <v>1</v>
      </c>
      <c r="F43" s="377"/>
    </row>
    <row r="44" spans="1:6">
      <c r="A44" s="378" t="s">
        <v>1759</v>
      </c>
      <c r="B44" s="391" t="s">
        <v>2071</v>
      </c>
      <c r="C44" s="394"/>
      <c r="D44" s="398" t="s">
        <v>11</v>
      </c>
      <c r="E44" s="393">
        <v>1</v>
      </c>
      <c r="F44" s="377"/>
    </row>
    <row r="45" spans="1:6" ht="31.5">
      <c r="A45" s="378" t="s">
        <v>2070</v>
      </c>
      <c r="B45" s="391" t="s">
        <v>2069</v>
      </c>
      <c r="C45" s="394" t="s">
        <v>3396</v>
      </c>
      <c r="D45" s="398" t="s">
        <v>11</v>
      </c>
      <c r="E45" s="390">
        <v>1</v>
      </c>
      <c r="F45" s="377"/>
    </row>
    <row r="46" spans="1:6" ht="47.25">
      <c r="A46" s="372">
        <v>3</v>
      </c>
      <c r="B46" s="401" t="s">
        <v>2068</v>
      </c>
      <c r="C46" s="402"/>
      <c r="D46" s="380" t="s">
        <v>94</v>
      </c>
      <c r="E46" s="380">
        <v>1</v>
      </c>
      <c r="F46" s="377"/>
    </row>
    <row r="47" spans="1:6" s="312" customFormat="1" ht="236.1" customHeight="1" outlineLevel="1">
      <c r="A47" s="403" t="s">
        <v>114</v>
      </c>
      <c r="B47" s="404" t="s">
        <v>3598</v>
      </c>
      <c r="C47" s="231" t="s">
        <v>3600</v>
      </c>
      <c r="D47" s="398" t="s">
        <v>11</v>
      </c>
      <c r="E47" s="358">
        <v>1</v>
      </c>
    </row>
    <row r="48" spans="1:6" s="42" customFormat="1" ht="236.1" customHeight="1">
      <c r="A48" s="403" t="s">
        <v>137</v>
      </c>
      <c r="B48" s="46" t="s">
        <v>675</v>
      </c>
      <c r="C48" s="231" t="s">
        <v>3599</v>
      </c>
      <c r="D48" s="43" t="s">
        <v>11</v>
      </c>
      <c r="E48" s="44">
        <v>15</v>
      </c>
      <c r="F48" s="45"/>
    </row>
    <row r="49" spans="1:6" s="42" customFormat="1" ht="60">
      <c r="A49" s="403" t="s">
        <v>540</v>
      </c>
      <c r="B49" s="46" t="s">
        <v>136</v>
      </c>
      <c r="C49" s="359" t="s">
        <v>4268</v>
      </c>
      <c r="D49" s="43" t="s">
        <v>11</v>
      </c>
      <c r="E49" s="44">
        <v>1</v>
      </c>
      <c r="F49" s="45"/>
    </row>
    <row r="50" spans="1:6" s="42" customFormat="1" ht="189">
      <c r="A50" s="403" t="s">
        <v>542</v>
      </c>
      <c r="B50" s="46" t="s">
        <v>2787</v>
      </c>
      <c r="C50" s="238" t="s">
        <v>3347</v>
      </c>
      <c r="D50" s="43" t="s">
        <v>11</v>
      </c>
      <c r="E50" s="44">
        <v>1</v>
      </c>
      <c r="F50" s="45"/>
    </row>
    <row r="51" spans="1:6" s="106" customFormat="1" ht="293.10000000000002" customHeight="1">
      <c r="A51" s="403" t="s">
        <v>545</v>
      </c>
      <c r="B51" s="32" t="s">
        <v>3057</v>
      </c>
      <c r="C51" s="405" t="s">
        <v>3329</v>
      </c>
      <c r="D51" s="34" t="s">
        <v>11</v>
      </c>
      <c r="E51" s="31">
        <v>1</v>
      </c>
    </row>
    <row r="52" spans="1:6" s="106" customFormat="1" ht="135">
      <c r="A52" s="403" t="s">
        <v>547</v>
      </c>
      <c r="B52" s="32" t="s">
        <v>3330</v>
      </c>
      <c r="C52" s="405" t="s">
        <v>3331</v>
      </c>
      <c r="D52" s="35" t="s">
        <v>11</v>
      </c>
      <c r="E52" s="33">
        <v>1</v>
      </c>
    </row>
    <row r="53" spans="1:6" ht="31.5">
      <c r="A53" s="403" t="s">
        <v>549</v>
      </c>
      <c r="B53" s="406" t="s">
        <v>3397</v>
      </c>
      <c r="C53" s="406" t="s">
        <v>3398</v>
      </c>
      <c r="D53" s="407" t="s">
        <v>11</v>
      </c>
      <c r="E53" s="407">
        <v>5</v>
      </c>
      <c r="F53" s="377"/>
    </row>
    <row r="54" spans="1:6" ht="31.5">
      <c r="A54" s="403" t="s">
        <v>551</v>
      </c>
      <c r="B54" s="406" t="s">
        <v>3399</v>
      </c>
      <c r="C54" s="408" t="s">
        <v>3400</v>
      </c>
      <c r="D54" s="407" t="s">
        <v>11</v>
      </c>
      <c r="E54" s="407">
        <v>5</v>
      </c>
      <c r="F54" s="377"/>
    </row>
    <row r="55" spans="1:6" ht="31.5">
      <c r="A55" s="403" t="s">
        <v>553</v>
      </c>
      <c r="B55" s="406" t="s">
        <v>3401</v>
      </c>
      <c r="C55" s="408" t="s">
        <v>3402</v>
      </c>
      <c r="D55" s="407" t="s">
        <v>11</v>
      </c>
      <c r="E55" s="407">
        <v>5</v>
      </c>
      <c r="F55" s="377"/>
    </row>
    <row r="56" spans="1:6" ht="47.25">
      <c r="A56" s="372">
        <v>4</v>
      </c>
      <c r="B56" s="401" t="s">
        <v>2067</v>
      </c>
      <c r="C56" s="402"/>
      <c r="D56" s="380" t="s">
        <v>94</v>
      </c>
      <c r="E56" s="380">
        <v>1</v>
      </c>
      <c r="F56" s="377"/>
    </row>
    <row r="57" spans="1:6" ht="78.75">
      <c r="A57" s="409" t="s">
        <v>145</v>
      </c>
      <c r="B57" s="410" t="s">
        <v>3403</v>
      </c>
      <c r="C57" s="411" t="s">
        <v>3404</v>
      </c>
      <c r="D57" s="398" t="s">
        <v>11</v>
      </c>
      <c r="E57" s="412">
        <v>2</v>
      </c>
      <c r="F57" s="377" t="s">
        <v>1837</v>
      </c>
    </row>
    <row r="58" spans="1:6" ht="47.25">
      <c r="A58" s="409" t="s">
        <v>155</v>
      </c>
      <c r="B58" s="410" t="s">
        <v>3405</v>
      </c>
      <c r="C58" s="411" t="s">
        <v>3406</v>
      </c>
      <c r="D58" s="398" t="s">
        <v>11</v>
      </c>
      <c r="E58" s="412">
        <v>15</v>
      </c>
      <c r="F58" s="377" t="s">
        <v>1837</v>
      </c>
    </row>
    <row r="59" spans="1:6" ht="31.5">
      <c r="A59" s="409" t="s">
        <v>170</v>
      </c>
      <c r="B59" s="410" t="s">
        <v>1852</v>
      </c>
      <c r="C59" s="411" t="s">
        <v>3407</v>
      </c>
      <c r="D59" s="413" t="s">
        <v>677</v>
      </c>
      <c r="E59" s="412">
        <v>5</v>
      </c>
      <c r="F59" s="377" t="s">
        <v>1837</v>
      </c>
    </row>
    <row r="60" spans="1:6" ht="31.5">
      <c r="A60" s="409" t="s">
        <v>261</v>
      </c>
      <c r="B60" s="410" t="s">
        <v>3408</v>
      </c>
      <c r="C60" s="411" t="s">
        <v>3409</v>
      </c>
      <c r="D60" s="413" t="s">
        <v>677</v>
      </c>
      <c r="E60" s="412">
        <v>2</v>
      </c>
      <c r="F60" s="377" t="s">
        <v>1837</v>
      </c>
    </row>
    <row r="61" spans="1:6" ht="63">
      <c r="A61" s="409" t="s">
        <v>1558</v>
      </c>
      <c r="B61" s="410" t="s">
        <v>2922</v>
      </c>
      <c r="C61" s="411" t="s">
        <v>3410</v>
      </c>
      <c r="D61" s="398" t="s">
        <v>11</v>
      </c>
      <c r="E61" s="412">
        <v>3</v>
      </c>
      <c r="F61" s="377" t="s">
        <v>1837</v>
      </c>
    </row>
    <row r="62" spans="1:6" ht="31.5">
      <c r="A62" s="409" t="s">
        <v>1821</v>
      </c>
      <c r="B62" s="410" t="s">
        <v>3411</v>
      </c>
      <c r="C62" s="411" t="s">
        <v>3412</v>
      </c>
      <c r="D62" s="398" t="s">
        <v>11</v>
      </c>
      <c r="E62" s="412">
        <v>2</v>
      </c>
      <c r="F62" s="377" t="s">
        <v>1837</v>
      </c>
    </row>
    <row r="63" spans="1:6" ht="78.75">
      <c r="A63" s="409" t="s">
        <v>1822</v>
      </c>
      <c r="B63" s="410" t="s">
        <v>3413</v>
      </c>
      <c r="C63" s="411" t="s">
        <v>3414</v>
      </c>
      <c r="D63" s="398" t="s">
        <v>11</v>
      </c>
      <c r="E63" s="412">
        <v>2</v>
      </c>
      <c r="F63" s="377" t="s">
        <v>1837</v>
      </c>
    </row>
    <row r="64" spans="1:6" ht="63">
      <c r="A64" s="409" t="s">
        <v>1823</v>
      </c>
      <c r="B64" s="410" t="s">
        <v>3415</v>
      </c>
      <c r="C64" s="411" t="s">
        <v>3416</v>
      </c>
      <c r="D64" s="398" t="s">
        <v>11</v>
      </c>
      <c r="E64" s="412">
        <v>3</v>
      </c>
      <c r="F64" s="377" t="s">
        <v>1837</v>
      </c>
    </row>
    <row r="65" spans="1:6" ht="31.5">
      <c r="A65" s="409" t="s">
        <v>1824</v>
      </c>
      <c r="B65" s="410" t="s">
        <v>3417</v>
      </c>
      <c r="C65" s="411" t="s">
        <v>4223</v>
      </c>
      <c r="D65" s="398" t="s">
        <v>11</v>
      </c>
      <c r="E65" s="412">
        <v>5</v>
      </c>
      <c r="F65" s="377" t="s">
        <v>1837</v>
      </c>
    </row>
    <row r="66" spans="1:6">
      <c r="A66" s="409" t="s">
        <v>1825</v>
      </c>
      <c r="B66" s="410" t="s">
        <v>3418</v>
      </c>
      <c r="C66" s="414" t="s">
        <v>3419</v>
      </c>
      <c r="D66" s="398" t="s">
        <v>11</v>
      </c>
      <c r="E66" s="412">
        <v>5</v>
      </c>
      <c r="F66" s="377" t="s">
        <v>1837</v>
      </c>
    </row>
    <row r="67" spans="1:6" ht="31.5">
      <c r="A67" s="409" t="s">
        <v>1826</v>
      </c>
      <c r="B67" s="410" t="s">
        <v>3420</v>
      </c>
      <c r="C67" s="411" t="s">
        <v>3421</v>
      </c>
      <c r="D67" s="398" t="s">
        <v>11</v>
      </c>
      <c r="E67" s="412">
        <v>3</v>
      </c>
      <c r="F67" s="377" t="s">
        <v>1837</v>
      </c>
    </row>
    <row r="68" spans="1:6" ht="78.75">
      <c r="A68" s="409" t="s">
        <v>1827</v>
      </c>
      <c r="B68" s="410" t="s">
        <v>3422</v>
      </c>
      <c r="C68" s="411" t="s">
        <v>3423</v>
      </c>
      <c r="D68" s="398" t="s">
        <v>11</v>
      </c>
      <c r="E68" s="412">
        <v>6</v>
      </c>
      <c r="F68" s="377" t="s">
        <v>1837</v>
      </c>
    </row>
    <row r="69" spans="1:6">
      <c r="A69" s="409" t="s">
        <v>1828</v>
      </c>
      <c r="B69" s="410" t="s">
        <v>3424</v>
      </c>
      <c r="C69" s="414" t="s">
        <v>3425</v>
      </c>
      <c r="D69" s="398" t="s">
        <v>11</v>
      </c>
      <c r="E69" s="412">
        <v>10</v>
      </c>
      <c r="F69" s="377" t="s">
        <v>1837</v>
      </c>
    </row>
    <row r="70" spans="1:6" ht="47.25">
      <c r="A70" s="409" t="s">
        <v>1829</v>
      </c>
      <c r="B70" s="410" t="s">
        <v>3426</v>
      </c>
      <c r="C70" s="411" t="s">
        <v>3427</v>
      </c>
      <c r="D70" s="398" t="s">
        <v>11</v>
      </c>
      <c r="E70" s="412">
        <v>1</v>
      </c>
      <c r="F70" s="377" t="s">
        <v>1837</v>
      </c>
    </row>
    <row r="71" spans="1:6" ht="47.25">
      <c r="A71" s="409" t="s">
        <v>1830</v>
      </c>
      <c r="B71" s="410" t="s">
        <v>3428</v>
      </c>
      <c r="C71" s="411" t="s">
        <v>3429</v>
      </c>
      <c r="D71" s="398" t="s">
        <v>11</v>
      </c>
      <c r="E71" s="412">
        <v>3</v>
      </c>
      <c r="F71" s="377" t="s">
        <v>1837</v>
      </c>
    </row>
    <row r="72" spans="1:6" ht="31.5">
      <c r="A72" s="409" t="s">
        <v>1831</v>
      </c>
      <c r="B72" s="410" t="s">
        <v>3430</v>
      </c>
      <c r="C72" s="406" t="s">
        <v>3431</v>
      </c>
      <c r="D72" s="398" t="s">
        <v>11</v>
      </c>
      <c r="E72" s="412">
        <v>4</v>
      </c>
      <c r="F72" s="377" t="s">
        <v>1837</v>
      </c>
    </row>
    <row r="73" spans="1:6" ht="31.5">
      <c r="A73" s="409" t="s">
        <v>1832</v>
      </c>
      <c r="B73" s="410" t="s">
        <v>3430</v>
      </c>
      <c r="C73" s="406" t="s">
        <v>3432</v>
      </c>
      <c r="D73" s="398" t="s">
        <v>11</v>
      </c>
      <c r="E73" s="412">
        <v>10</v>
      </c>
      <c r="F73" s="377" t="s">
        <v>1837</v>
      </c>
    </row>
    <row r="74" spans="1:6" ht="31.5">
      <c r="A74" s="409" t="s">
        <v>3007</v>
      </c>
      <c r="B74" s="410" t="s">
        <v>3430</v>
      </c>
      <c r="C74" s="406" t="s">
        <v>3433</v>
      </c>
      <c r="D74" s="398" t="s">
        <v>11</v>
      </c>
      <c r="E74" s="412">
        <v>4</v>
      </c>
      <c r="F74" s="377" t="s">
        <v>1837</v>
      </c>
    </row>
    <row r="75" spans="1:6" ht="31.5">
      <c r="A75" s="409" t="s">
        <v>3008</v>
      </c>
      <c r="B75" s="410" t="s">
        <v>3434</v>
      </c>
      <c r="C75" s="411" t="s">
        <v>3435</v>
      </c>
      <c r="D75" s="398" t="s">
        <v>11</v>
      </c>
      <c r="E75" s="412">
        <v>3</v>
      </c>
      <c r="F75" s="377" t="s">
        <v>1837</v>
      </c>
    </row>
    <row r="76" spans="1:6">
      <c r="A76" s="409" t="s">
        <v>3009</v>
      </c>
      <c r="B76" s="410" t="s">
        <v>3436</v>
      </c>
      <c r="C76" s="414" t="s">
        <v>3437</v>
      </c>
      <c r="D76" s="398" t="s">
        <v>11</v>
      </c>
      <c r="E76" s="412">
        <v>3</v>
      </c>
      <c r="F76" s="377" t="s">
        <v>1837</v>
      </c>
    </row>
    <row r="77" spans="1:6" ht="47.25">
      <c r="A77" s="409" t="s">
        <v>3438</v>
      </c>
      <c r="B77" s="410" t="s">
        <v>3439</v>
      </c>
      <c r="C77" s="411" t="s">
        <v>3440</v>
      </c>
      <c r="D77" s="398" t="s">
        <v>11</v>
      </c>
      <c r="E77" s="412">
        <v>10</v>
      </c>
      <c r="F77" s="377" t="s">
        <v>1837</v>
      </c>
    </row>
    <row r="78" spans="1:6" ht="299.25">
      <c r="A78" s="409" t="s">
        <v>3441</v>
      </c>
      <c r="B78" s="410" t="s">
        <v>807</v>
      </c>
      <c r="C78" s="411" t="s">
        <v>4224</v>
      </c>
      <c r="D78" s="398" t="s">
        <v>11</v>
      </c>
      <c r="E78" s="412">
        <v>3</v>
      </c>
      <c r="F78" s="377" t="s">
        <v>1837</v>
      </c>
    </row>
    <row r="79" spans="1:6" ht="78.75">
      <c r="A79" s="409" t="s">
        <v>3442</v>
      </c>
      <c r="B79" s="410" t="s">
        <v>511</v>
      </c>
      <c r="C79" s="411" t="s">
        <v>3443</v>
      </c>
      <c r="D79" s="398" t="s">
        <v>11</v>
      </c>
      <c r="E79" s="412">
        <v>1</v>
      </c>
      <c r="F79" s="377" t="s">
        <v>1837</v>
      </c>
    </row>
    <row r="80" spans="1:6" ht="31.5">
      <c r="A80" s="409" t="s">
        <v>3444</v>
      </c>
      <c r="B80" s="410" t="s">
        <v>3445</v>
      </c>
      <c r="C80" s="411" t="s">
        <v>3446</v>
      </c>
      <c r="D80" s="398" t="s">
        <v>11</v>
      </c>
      <c r="E80" s="412">
        <v>5</v>
      </c>
      <c r="F80" s="377" t="s">
        <v>1837</v>
      </c>
    </row>
    <row r="81" spans="1:6">
      <c r="A81" s="409" t="s">
        <v>3447</v>
      </c>
      <c r="B81" s="410" t="s">
        <v>3448</v>
      </c>
      <c r="C81" s="414" t="s">
        <v>3449</v>
      </c>
      <c r="D81" s="398" t="s">
        <v>11</v>
      </c>
      <c r="E81" s="412">
        <v>10</v>
      </c>
      <c r="F81" s="377" t="s">
        <v>1837</v>
      </c>
    </row>
    <row r="82" spans="1:6">
      <c r="A82" s="409" t="s">
        <v>3450</v>
      </c>
      <c r="B82" s="410" t="s">
        <v>3451</v>
      </c>
      <c r="C82" s="414" t="s">
        <v>3452</v>
      </c>
      <c r="D82" s="398" t="s">
        <v>11</v>
      </c>
      <c r="E82" s="412">
        <v>5</v>
      </c>
      <c r="F82" s="377" t="s">
        <v>1837</v>
      </c>
    </row>
    <row r="83" spans="1:6">
      <c r="A83" s="409" t="s">
        <v>3453</v>
      </c>
      <c r="B83" s="410" t="s">
        <v>808</v>
      </c>
      <c r="C83" s="414" t="s">
        <v>4225</v>
      </c>
      <c r="D83" s="398" t="s">
        <v>11</v>
      </c>
      <c r="E83" s="412">
        <v>5</v>
      </c>
      <c r="F83" s="377" t="s">
        <v>1837</v>
      </c>
    </row>
    <row r="84" spans="1:6">
      <c r="A84" s="409" t="s">
        <v>3454</v>
      </c>
      <c r="B84" s="410" t="s">
        <v>3455</v>
      </c>
      <c r="C84" s="414" t="s">
        <v>3456</v>
      </c>
      <c r="D84" s="398" t="s">
        <v>11</v>
      </c>
      <c r="E84" s="412">
        <v>5</v>
      </c>
      <c r="F84" s="377" t="s">
        <v>1837</v>
      </c>
    </row>
    <row r="85" spans="1:6" ht="78.75">
      <c r="A85" s="409" t="s">
        <v>3457</v>
      </c>
      <c r="B85" s="410" t="s">
        <v>809</v>
      </c>
      <c r="C85" s="411" t="s">
        <v>3458</v>
      </c>
      <c r="D85" s="398" t="s">
        <v>11</v>
      </c>
      <c r="E85" s="412">
        <v>2</v>
      </c>
      <c r="F85" s="377" t="s">
        <v>1837</v>
      </c>
    </row>
    <row r="86" spans="1:6" ht="31.5">
      <c r="A86" s="409" t="s">
        <v>3459</v>
      </c>
      <c r="B86" s="415" t="s">
        <v>835</v>
      </c>
      <c r="C86" s="406" t="s">
        <v>3460</v>
      </c>
      <c r="D86" s="398" t="s">
        <v>11</v>
      </c>
      <c r="E86" s="412">
        <v>1</v>
      </c>
      <c r="F86" s="377" t="s">
        <v>1837</v>
      </c>
    </row>
    <row r="87" spans="1:6" ht="31.5">
      <c r="A87" s="372">
        <v>5</v>
      </c>
      <c r="B87" s="401" t="s">
        <v>3461</v>
      </c>
      <c r="C87" s="402"/>
      <c r="D87" s="380" t="s">
        <v>94</v>
      </c>
      <c r="E87" s="380">
        <v>1</v>
      </c>
      <c r="F87" s="377"/>
    </row>
    <row r="88" spans="1:6" ht="204.75">
      <c r="A88" s="409" t="s">
        <v>186</v>
      </c>
      <c r="B88" s="416" t="s">
        <v>3462</v>
      </c>
      <c r="C88" s="417" t="s">
        <v>4226</v>
      </c>
      <c r="D88" s="398" t="s">
        <v>11</v>
      </c>
      <c r="E88" s="418">
        <v>1</v>
      </c>
      <c r="F88" s="377" t="s">
        <v>1837</v>
      </c>
    </row>
    <row r="89" spans="1:6" ht="126">
      <c r="A89" s="409" t="s">
        <v>203</v>
      </c>
      <c r="B89" s="417" t="s">
        <v>3463</v>
      </c>
      <c r="C89" s="417" t="s">
        <v>4227</v>
      </c>
      <c r="D89" s="398" t="s">
        <v>11</v>
      </c>
      <c r="E89" s="418">
        <v>5</v>
      </c>
      <c r="F89" s="377" t="s">
        <v>1837</v>
      </c>
    </row>
    <row r="90" spans="1:6" ht="31.5">
      <c r="A90" s="409" t="s">
        <v>589</v>
      </c>
      <c r="B90" s="411" t="s">
        <v>3464</v>
      </c>
      <c r="C90" s="411" t="s">
        <v>3465</v>
      </c>
      <c r="D90" s="398" t="s">
        <v>11</v>
      </c>
      <c r="E90" s="412">
        <v>2</v>
      </c>
      <c r="F90" s="377" t="s">
        <v>1837</v>
      </c>
    </row>
    <row r="91" spans="1:6" ht="78.75">
      <c r="A91" s="409" t="s">
        <v>591</v>
      </c>
      <c r="B91" s="411" t="s">
        <v>3466</v>
      </c>
      <c r="C91" s="411" t="s">
        <v>3467</v>
      </c>
      <c r="D91" s="398" t="s">
        <v>11</v>
      </c>
      <c r="E91" s="412">
        <v>2</v>
      </c>
      <c r="F91" s="377" t="s">
        <v>1837</v>
      </c>
    </row>
    <row r="92" spans="1:6" ht="31.5">
      <c r="A92" s="409" t="s">
        <v>594</v>
      </c>
      <c r="B92" s="411" t="s">
        <v>3468</v>
      </c>
      <c r="C92" s="414" t="s">
        <v>3469</v>
      </c>
      <c r="D92" s="398" t="s">
        <v>11</v>
      </c>
      <c r="E92" s="412">
        <v>1</v>
      </c>
      <c r="F92" s="377" t="s">
        <v>1837</v>
      </c>
    </row>
    <row r="93" spans="1:6" ht="78.75">
      <c r="A93" s="409" t="s">
        <v>597</v>
      </c>
      <c r="B93" s="411" t="s">
        <v>1947</v>
      </c>
      <c r="C93" s="411" t="s">
        <v>3470</v>
      </c>
      <c r="D93" s="398" t="s">
        <v>11</v>
      </c>
      <c r="E93" s="412">
        <v>3</v>
      </c>
      <c r="F93" s="377" t="s">
        <v>1837</v>
      </c>
    </row>
    <row r="94" spans="1:6" ht="24" customHeight="1">
      <c r="A94" s="409" t="s">
        <v>600</v>
      </c>
      <c r="B94" s="161" t="s">
        <v>271</v>
      </c>
      <c r="C94" s="161" t="s">
        <v>4794</v>
      </c>
      <c r="D94" s="398" t="s">
        <v>11</v>
      </c>
      <c r="E94" s="412">
        <v>3</v>
      </c>
      <c r="F94" s="377" t="s">
        <v>1837</v>
      </c>
    </row>
    <row r="95" spans="1:6" ht="126">
      <c r="A95" s="409" t="s">
        <v>603</v>
      </c>
      <c r="B95" s="411" t="s">
        <v>3601</v>
      </c>
      <c r="C95" s="411" t="s">
        <v>3471</v>
      </c>
      <c r="D95" s="398" t="s">
        <v>11</v>
      </c>
      <c r="E95" s="412">
        <v>5</v>
      </c>
      <c r="F95" s="377" t="s">
        <v>1837</v>
      </c>
    </row>
    <row r="96" spans="1:6" ht="189">
      <c r="A96" s="409" t="s">
        <v>606</v>
      </c>
      <c r="B96" s="411" t="s">
        <v>3472</v>
      </c>
      <c r="C96" s="411" t="s">
        <v>3473</v>
      </c>
      <c r="D96" s="398" t="s">
        <v>11</v>
      </c>
      <c r="E96" s="412">
        <v>7</v>
      </c>
      <c r="F96" s="377" t="s">
        <v>1837</v>
      </c>
    </row>
    <row r="97" spans="1:6" ht="63">
      <c r="A97" s="409" t="s">
        <v>609</v>
      </c>
      <c r="B97" s="411" t="s">
        <v>4815</v>
      </c>
      <c r="C97" s="411" t="s">
        <v>3474</v>
      </c>
      <c r="D97" s="398" t="s">
        <v>11</v>
      </c>
      <c r="E97" s="412">
        <v>5</v>
      </c>
      <c r="F97" s="377" t="s">
        <v>1837</v>
      </c>
    </row>
    <row r="98" spans="1:6" ht="126">
      <c r="A98" s="409" t="s">
        <v>611</v>
      </c>
      <c r="B98" s="411" t="s">
        <v>4816</v>
      </c>
      <c r="C98" s="411" t="s">
        <v>4228</v>
      </c>
      <c r="D98" s="398" t="s">
        <v>11</v>
      </c>
      <c r="E98" s="412">
        <v>7</v>
      </c>
      <c r="F98" s="377" t="s">
        <v>1837</v>
      </c>
    </row>
    <row r="99" spans="1:6" ht="31.5">
      <c r="A99" s="409" t="s">
        <v>613</v>
      </c>
      <c r="B99" s="411" t="s">
        <v>4229</v>
      </c>
      <c r="C99" s="411" t="s">
        <v>4235</v>
      </c>
      <c r="D99" s="419" t="s">
        <v>677</v>
      </c>
      <c r="E99" s="412">
        <v>10</v>
      </c>
      <c r="F99" s="377" t="s">
        <v>1837</v>
      </c>
    </row>
    <row r="100" spans="1:6" ht="31.5">
      <c r="A100" s="409" t="s">
        <v>615</v>
      </c>
      <c r="B100" s="411" t="s">
        <v>4230</v>
      </c>
      <c r="C100" s="411" t="s">
        <v>4233</v>
      </c>
      <c r="D100" s="419" t="s">
        <v>677</v>
      </c>
      <c r="E100" s="412">
        <v>10</v>
      </c>
      <c r="F100" s="377" t="s">
        <v>1837</v>
      </c>
    </row>
    <row r="101" spans="1:6" ht="31.5">
      <c r="A101" s="409" t="s">
        <v>617</v>
      </c>
      <c r="B101" s="411" t="s">
        <v>4231</v>
      </c>
      <c r="C101" s="411" t="s">
        <v>4234</v>
      </c>
      <c r="D101" s="419" t="s">
        <v>677</v>
      </c>
      <c r="E101" s="412">
        <v>10</v>
      </c>
      <c r="F101" s="377" t="s">
        <v>1837</v>
      </c>
    </row>
    <row r="102" spans="1:6" ht="31.5">
      <c r="A102" s="409" t="s">
        <v>619</v>
      </c>
      <c r="B102" s="411" t="s">
        <v>4232</v>
      </c>
      <c r="C102" s="411" t="s">
        <v>4236</v>
      </c>
      <c r="D102" s="419" t="s">
        <v>210</v>
      </c>
      <c r="E102" s="412">
        <v>3</v>
      </c>
      <c r="F102" s="377" t="s">
        <v>1837</v>
      </c>
    </row>
    <row r="103" spans="1:6" ht="47.25">
      <c r="A103" s="409" t="s">
        <v>621</v>
      </c>
      <c r="B103" s="411" t="s">
        <v>3475</v>
      </c>
      <c r="C103" s="411" t="s">
        <v>3476</v>
      </c>
      <c r="D103" s="398" t="s">
        <v>11</v>
      </c>
      <c r="E103" s="412">
        <v>2</v>
      </c>
      <c r="F103" s="377" t="s">
        <v>1837</v>
      </c>
    </row>
    <row r="104" spans="1:6" ht="47.25">
      <c r="A104" s="409" t="s">
        <v>623</v>
      </c>
      <c r="B104" s="411" t="s">
        <v>3477</v>
      </c>
      <c r="C104" s="411" t="s">
        <v>3478</v>
      </c>
      <c r="D104" s="398" t="s">
        <v>11</v>
      </c>
      <c r="E104" s="412">
        <v>2</v>
      </c>
      <c r="F104" s="377" t="s">
        <v>1837</v>
      </c>
    </row>
    <row r="105" spans="1:6" ht="78.75">
      <c r="A105" s="409" t="s">
        <v>625</v>
      </c>
      <c r="B105" s="411" t="s">
        <v>3479</v>
      </c>
      <c r="C105" s="411" t="s">
        <v>4237</v>
      </c>
      <c r="D105" s="398" t="s">
        <v>11</v>
      </c>
      <c r="E105" s="412">
        <v>2</v>
      </c>
      <c r="F105" s="377" t="s">
        <v>1837</v>
      </c>
    </row>
    <row r="106" spans="1:6" ht="283.5">
      <c r="A106" s="409" t="s">
        <v>626</v>
      </c>
      <c r="B106" s="411" t="s">
        <v>810</v>
      </c>
      <c r="C106" s="411" t="s">
        <v>3480</v>
      </c>
      <c r="D106" s="398" t="s">
        <v>11</v>
      </c>
      <c r="E106" s="412">
        <v>3</v>
      </c>
      <c r="F106" s="377" t="s">
        <v>1837</v>
      </c>
    </row>
    <row r="107" spans="1:6" ht="47.25">
      <c r="A107" s="409" t="s">
        <v>628</v>
      </c>
      <c r="B107" s="411" t="s">
        <v>3481</v>
      </c>
      <c r="C107" s="411" t="s">
        <v>3482</v>
      </c>
      <c r="D107" s="419" t="s">
        <v>11</v>
      </c>
      <c r="E107" s="412">
        <v>1</v>
      </c>
      <c r="F107" s="377" t="s">
        <v>1837</v>
      </c>
    </row>
    <row r="108" spans="1:6" ht="157.5">
      <c r="A108" s="409" t="s">
        <v>630</v>
      </c>
      <c r="B108" s="411" t="s">
        <v>715</v>
      </c>
      <c r="C108" s="411" t="s">
        <v>3483</v>
      </c>
      <c r="D108" s="398" t="s">
        <v>11</v>
      </c>
      <c r="E108" s="412">
        <v>1</v>
      </c>
      <c r="F108" s="377" t="s">
        <v>1837</v>
      </c>
    </row>
    <row r="109" spans="1:6" ht="110.25">
      <c r="A109" s="409" t="s">
        <v>632</v>
      </c>
      <c r="B109" s="411" t="s">
        <v>3484</v>
      </c>
      <c r="C109" s="411" t="s">
        <v>3485</v>
      </c>
      <c r="D109" s="398" t="s">
        <v>11</v>
      </c>
      <c r="E109" s="412">
        <v>2</v>
      </c>
      <c r="F109" s="377" t="s">
        <v>1837</v>
      </c>
    </row>
    <row r="110" spans="1:6" ht="47.25">
      <c r="A110" s="409" t="s">
        <v>634</v>
      </c>
      <c r="B110" s="411" t="s">
        <v>3486</v>
      </c>
      <c r="C110" s="411" t="s">
        <v>3487</v>
      </c>
      <c r="D110" s="398" t="s">
        <v>11</v>
      </c>
      <c r="E110" s="412">
        <v>1</v>
      </c>
      <c r="F110" s="377" t="s">
        <v>1837</v>
      </c>
    </row>
    <row r="111" spans="1:6" ht="47.25">
      <c r="A111" s="372">
        <v>6</v>
      </c>
      <c r="B111" s="420" t="s">
        <v>2066</v>
      </c>
      <c r="C111" s="421"/>
      <c r="D111" s="380" t="s">
        <v>94</v>
      </c>
      <c r="E111" s="422">
        <v>1</v>
      </c>
      <c r="F111" s="377"/>
    </row>
    <row r="112" spans="1:6">
      <c r="A112" s="423" t="s">
        <v>266</v>
      </c>
      <c r="B112" s="765" t="s">
        <v>2847</v>
      </c>
      <c r="C112" s="768" t="s">
        <v>3488</v>
      </c>
      <c r="D112" s="424" t="s">
        <v>210</v>
      </c>
      <c r="E112" s="425">
        <v>1</v>
      </c>
      <c r="F112" s="377" t="s">
        <v>1837</v>
      </c>
    </row>
    <row r="113" spans="1:6" ht="47.25">
      <c r="A113" s="423" t="s">
        <v>827</v>
      </c>
      <c r="B113" s="765" t="s">
        <v>3489</v>
      </c>
      <c r="C113" s="769" t="s">
        <v>3490</v>
      </c>
      <c r="D113" s="424" t="s">
        <v>210</v>
      </c>
      <c r="E113" s="425">
        <v>20</v>
      </c>
      <c r="F113" s="377" t="s">
        <v>1837</v>
      </c>
    </row>
    <row r="114" spans="1:6" ht="31.5">
      <c r="A114" s="423" t="s">
        <v>701</v>
      </c>
      <c r="B114" s="766" t="s">
        <v>813</v>
      </c>
      <c r="C114" s="769" t="s">
        <v>3491</v>
      </c>
      <c r="D114" s="398" t="s">
        <v>11</v>
      </c>
      <c r="E114" s="427">
        <v>20</v>
      </c>
      <c r="F114" s="377" t="s">
        <v>1837</v>
      </c>
    </row>
    <row r="115" spans="1:6" ht="78.75">
      <c r="A115" s="423" t="s">
        <v>3188</v>
      </c>
      <c r="B115" s="766" t="s">
        <v>3492</v>
      </c>
      <c r="C115" s="769" t="s">
        <v>3493</v>
      </c>
      <c r="D115" s="428" t="s">
        <v>814</v>
      </c>
      <c r="E115" s="427">
        <v>200</v>
      </c>
      <c r="F115" s="377" t="s">
        <v>1837</v>
      </c>
    </row>
    <row r="116" spans="1:6" ht="78.75">
      <c r="A116" s="423" t="s">
        <v>828</v>
      </c>
      <c r="B116" s="766" t="s">
        <v>3494</v>
      </c>
      <c r="C116" s="769" t="s">
        <v>3495</v>
      </c>
      <c r="D116" s="428" t="s">
        <v>814</v>
      </c>
      <c r="E116" s="427">
        <v>200</v>
      </c>
      <c r="F116" s="377" t="s">
        <v>1837</v>
      </c>
    </row>
    <row r="117" spans="1:6" ht="47.25">
      <c r="A117" s="423" t="s">
        <v>829</v>
      </c>
      <c r="B117" s="766" t="s">
        <v>3496</v>
      </c>
      <c r="C117" s="769" t="s">
        <v>3497</v>
      </c>
      <c r="D117" s="428" t="s">
        <v>814</v>
      </c>
      <c r="E117" s="427">
        <v>500</v>
      </c>
      <c r="F117" s="377" t="s">
        <v>1837</v>
      </c>
    </row>
    <row r="118" spans="1:6" ht="110.25">
      <c r="A118" s="423" t="s">
        <v>831</v>
      </c>
      <c r="B118" s="766" t="s">
        <v>3498</v>
      </c>
      <c r="C118" s="769" t="s">
        <v>4238</v>
      </c>
      <c r="D118" s="398" t="s">
        <v>11</v>
      </c>
      <c r="E118" s="427">
        <v>10</v>
      </c>
      <c r="F118" s="377" t="s">
        <v>1837</v>
      </c>
    </row>
    <row r="119" spans="1:6" ht="126">
      <c r="A119" s="423" t="s">
        <v>832</v>
      </c>
      <c r="B119" s="426" t="s">
        <v>3499</v>
      </c>
      <c r="C119" s="769" t="s">
        <v>3500</v>
      </c>
      <c r="D119" s="398" t="s">
        <v>11</v>
      </c>
      <c r="E119" s="427">
        <v>10</v>
      </c>
      <c r="F119" s="377" t="s">
        <v>1837</v>
      </c>
    </row>
    <row r="120" spans="1:6" ht="126">
      <c r="A120" s="423" t="s">
        <v>833</v>
      </c>
      <c r="B120" s="426" t="s">
        <v>3501</v>
      </c>
      <c r="C120" s="769" t="s">
        <v>3502</v>
      </c>
      <c r="D120" s="398" t="s">
        <v>11</v>
      </c>
      <c r="E120" s="427">
        <v>10</v>
      </c>
      <c r="F120" s="377" t="s">
        <v>1837</v>
      </c>
    </row>
    <row r="121" spans="1:6" ht="126">
      <c r="A121" s="423" t="s">
        <v>834</v>
      </c>
      <c r="B121" s="426" t="s">
        <v>3503</v>
      </c>
      <c r="C121" s="769" t="s">
        <v>3504</v>
      </c>
      <c r="D121" s="398" t="s">
        <v>11</v>
      </c>
      <c r="E121" s="427">
        <v>10</v>
      </c>
      <c r="F121" s="377" t="s">
        <v>1837</v>
      </c>
    </row>
    <row r="122" spans="1:6" ht="126">
      <c r="A122" s="423" t="s">
        <v>1238</v>
      </c>
      <c r="B122" s="426" t="s">
        <v>3505</v>
      </c>
      <c r="C122" s="769" t="s">
        <v>3506</v>
      </c>
      <c r="D122" s="398" t="s">
        <v>11</v>
      </c>
      <c r="E122" s="427">
        <v>10</v>
      </c>
      <c r="F122" s="377" t="s">
        <v>1837</v>
      </c>
    </row>
    <row r="123" spans="1:6" ht="126">
      <c r="A123" s="423" t="s">
        <v>1240</v>
      </c>
      <c r="B123" s="426" t="s">
        <v>3507</v>
      </c>
      <c r="C123" s="769" t="s">
        <v>3508</v>
      </c>
      <c r="D123" s="398" t="s">
        <v>11</v>
      </c>
      <c r="E123" s="427">
        <v>5</v>
      </c>
      <c r="F123" s="377" t="s">
        <v>1837</v>
      </c>
    </row>
    <row r="124" spans="1:6" ht="204.75">
      <c r="A124" s="423" t="s">
        <v>1242</v>
      </c>
      <c r="B124" s="426" t="s">
        <v>3509</v>
      </c>
      <c r="C124" s="769" t="s">
        <v>3510</v>
      </c>
      <c r="D124" s="398" t="s">
        <v>11</v>
      </c>
      <c r="E124" s="427">
        <v>10</v>
      </c>
      <c r="F124" s="377" t="s">
        <v>1837</v>
      </c>
    </row>
    <row r="125" spans="1:6" ht="31.5">
      <c r="A125" s="423" t="s">
        <v>1245</v>
      </c>
      <c r="B125" s="426" t="s">
        <v>3511</v>
      </c>
      <c r="C125" s="769" t="s">
        <v>3512</v>
      </c>
      <c r="D125" s="398" t="s">
        <v>11</v>
      </c>
      <c r="E125" s="427">
        <v>5</v>
      </c>
      <c r="F125" s="377" t="s">
        <v>1837</v>
      </c>
    </row>
    <row r="126" spans="1:6" ht="173.25">
      <c r="A126" s="423" t="s">
        <v>1248</v>
      </c>
      <c r="B126" s="426" t="s">
        <v>3513</v>
      </c>
      <c r="C126" s="769" t="s">
        <v>3514</v>
      </c>
      <c r="D126" s="398" t="s">
        <v>11</v>
      </c>
      <c r="E126" s="427">
        <v>10</v>
      </c>
      <c r="F126" s="377" t="s">
        <v>1837</v>
      </c>
    </row>
    <row r="127" spans="1:6" ht="63">
      <c r="A127" s="423" t="s">
        <v>1251</v>
      </c>
      <c r="B127" s="426" t="s">
        <v>3515</v>
      </c>
      <c r="C127" s="769" t="s">
        <v>3516</v>
      </c>
      <c r="D127" s="398" t="s">
        <v>11</v>
      </c>
      <c r="E127" s="427">
        <v>5</v>
      </c>
      <c r="F127" s="377" t="s">
        <v>1837</v>
      </c>
    </row>
    <row r="128" spans="1:6" ht="47.25">
      <c r="A128" s="423" t="s">
        <v>1253</v>
      </c>
      <c r="B128" s="426" t="s">
        <v>3517</v>
      </c>
      <c r="C128" s="769" t="s">
        <v>3518</v>
      </c>
      <c r="D128" s="398" t="s">
        <v>11</v>
      </c>
      <c r="E128" s="427">
        <v>25</v>
      </c>
      <c r="F128" s="377" t="s">
        <v>1837</v>
      </c>
    </row>
    <row r="129" spans="1:6" ht="267.75">
      <c r="A129" s="423" t="s">
        <v>1255</v>
      </c>
      <c r="B129" s="426" t="s">
        <v>3519</v>
      </c>
      <c r="C129" s="769" t="s">
        <v>3520</v>
      </c>
      <c r="D129" s="398" t="s">
        <v>11</v>
      </c>
      <c r="E129" s="427">
        <v>50</v>
      </c>
      <c r="F129" s="377" t="s">
        <v>1837</v>
      </c>
    </row>
    <row r="130" spans="1:6" ht="267.75">
      <c r="A130" s="423" t="s">
        <v>1258</v>
      </c>
      <c r="B130" s="426" t="s">
        <v>3521</v>
      </c>
      <c r="C130" s="769" t="s">
        <v>3522</v>
      </c>
      <c r="D130" s="398" t="s">
        <v>11</v>
      </c>
      <c r="E130" s="427">
        <v>50</v>
      </c>
      <c r="F130" s="377" t="s">
        <v>1837</v>
      </c>
    </row>
    <row r="131" spans="1:6" ht="47.25">
      <c r="A131" s="423" t="s">
        <v>1261</v>
      </c>
      <c r="B131" s="426" t="s">
        <v>649</v>
      </c>
      <c r="C131" s="769" t="s">
        <v>3523</v>
      </c>
      <c r="D131" s="428" t="s">
        <v>815</v>
      </c>
      <c r="E131" s="427">
        <v>1500</v>
      </c>
      <c r="F131" s="377" t="s">
        <v>1837</v>
      </c>
    </row>
    <row r="132" spans="1:6">
      <c r="A132" s="423" t="s">
        <v>1264</v>
      </c>
      <c r="B132" s="426" t="s">
        <v>3524</v>
      </c>
      <c r="C132" s="770" t="s">
        <v>3525</v>
      </c>
      <c r="D132" s="767" t="s">
        <v>11</v>
      </c>
      <c r="E132" s="427">
        <v>10</v>
      </c>
      <c r="F132" s="377" t="s">
        <v>1837</v>
      </c>
    </row>
    <row r="133" spans="1:6" ht="47.25">
      <c r="A133" s="423" t="s">
        <v>1266</v>
      </c>
      <c r="B133" s="426" t="s">
        <v>3526</v>
      </c>
      <c r="C133" s="769" t="s">
        <v>3527</v>
      </c>
      <c r="D133" s="428" t="s">
        <v>207</v>
      </c>
      <c r="E133" s="427">
        <v>10</v>
      </c>
      <c r="F133" s="377" t="s">
        <v>1837</v>
      </c>
    </row>
    <row r="134" spans="1:6" ht="63">
      <c r="A134" s="423" t="s">
        <v>1269</v>
      </c>
      <c r="B134" s="426" t="s">
        <v>3528</v>
      </c>
      <c r="C134" s="769" t="s">
        <v>3529</v>
      </c>
      <c r="D134" s="767" t="s">
        <v>11</v>
      </c>
      <c r="E134" s="427">
        <v>10</v>
      </c>
      <c r="F134" s="377" t="s">
        <v>1837</v>
      </c>
    </row>
    <row r="135" spans="1:6" ht="47.25">
      <c r="A135" s="423" t="s">
        <v>1272</v>
      </c>
      <c r="B135" s="426" t="s">
        <v>3530</v>
      </c>
      <c r="C135" s="769" t="s">
        <v>3531</v>
      </c>
      <c r="D135" s="428" t="s">
        <v>814</v>
      </c>
      <c r="E135" s="427">
        <v>2500</v>
      </c>
      <c r="F135" s="377" t="s">
        <v>1837</v>
      </c>
    </row>
    <row r="136" spans="1:6" ht="63">
      <c r="A136" s="409" t="s">
        <v>1274</v>
      </c>
      <c r="B136" s="426" t="s">
        <v>816</v>
      </c>
      <c r="C136" s="769" t="s">
        <v>3532</v>
      </c>
      <c r="D136" s="428" t="s">
        <v>814</v>
      </c>
      <c r="E136" s="427">
        <f>19*50</f>
        <v>950</v>
      </c>
      <c r="F136" s="377" t="s">
        <v>1837</v>
      </c>
    </row>
    <row r="137" spans="1:6" ht="94.5">
      <c r="A137" s="409" t="s">
        <v>1276</v>
      </c>
      <c r="B137" s="426" t="s">
        <v>817</v>
      </c>
      <c r="C137" s="769" t="s">
        <v>3533</v>
      </c>
      <c r="D137" s="428" t="s">
        <v>814</v>
      </c>
      <c r="E137" s="427">
        <f>50*10</f>
        <v>500</v>
      </c>
      <c r="F137" s="377" t="s">
        <v>1837</v>
      </c>
    </row>
    <row r="138" spans="1:6" ht="63">
      <c r="A138" s="409" t="s">
        <v>1279</v>
      </c>
      <c r="B138" s="426" t="s">
        <v>3534</v>
      </c>
      <c r="C138" s="769" t="s">
        <v>3535</v>
      </c>
      <c r="D138" s="398" t="s">
        <v>11</v>
      </c>
      <c r="E138" s="427">
        <v>6</v>
      </c>
      <c r="F138" s="377" t="s">
        <v>1837</v>
      </c>
    </row>
    <row r="139" spans="1:6" ht="47.25">
      <c r="A139" s="409" t="s">
        <v>1282</v>
      </c>
      <c r="B139" s="426" t="s">
        <v>818</v>
      </c>
      <c r="C139" s="769" t="s">
        <v>3536</v>
      </c>
      <c r="D139" s="398" t="s">
        <v>11</v>
      </c>
      <c r="E139" s="427">
        <v>2</v>
      </c>
      <c r="F139" s="377" t="s">
        <v>1837</v>
      </c>
    </row>
    <row r="140" spans="1:6" ht="47.25">
      <c r="A140" s="409" t="s">
        <v>1285</v>
      </c>
      <c r="B140" s="426" t="s">
        <v>3537</v>
      </c>
      <c r="C140" s="769" t="s">
        <v>3538</v>
      </c>
      <c r="D140" s="398" t="s">
        <v>11</v>
      </c>
      <c r="E140" s="427">
        <v>30</v>
      </c>
      <c r="F140" s="377" t="s">
        <v>1837</v>
      </c>
    </row>
    <row r="141" spans="1:6" ht="47.25">
      <c r="A141" s="409" t="s">
        <v>1288</v>
      </c>
      <c r="B141" s="426" t="s">
        <v>3539</v>
      </c>
      <c r="C141" s="769" t="s">
        <v>3540</v>
      </c>
      <c r="D141" s="398" t="s">
        <v>11</v>
      </c>
      <c r="E141" s="427">
        <v>30</v>
      </c>
      <c r="F141" s="377" t="s">
        <v>1837</v>
      </c>
    </row>
    <row r="142" spans="1:6" ht="31.5">
      <c r="A142" s="409" t="s">
        <v>1290</v>
      </c>
      <c r="B142" s="426" t="s">
        <v>3541</v>
      </c>
      <c r="C142" s="769" t="s">
        <v>3542</v>
      </c>
      <c r="D142" s="398" t="s">
        <v>11</v>
      </c>
      <c r="E142" s="427">
        <v>2</v>
      </c>
      <c r="F142" s="377" t="s">
        <v>1837</v>
      </c>
    </row>
    <row r="143" spans="1:6" ht="31.5">
      <c r="A143" s="409" t="s">
        <v>1293</v>
      </c>
      <c r="B143" s="426" t="s">
        <v>3543</v>
      </c>
      <c r="C143" s="769" t="s">
        <v>3544</v>
      </c>
      <c r="D143" s="428" t="s">
        <v>819</v>
      </c>
      <c r="E143" s="427">
        <v>1</v>
      </c>
      <c r="F143" s="377" t="s">
        <v>1837</v>
      </c>
    </row>
    <row r="144" spans="1:6" ht="31.5">
      <c r="A144" s="409" t="s">
        <v>1295</v>
      </c>
      <c r="B144" s="426" t="s">
        <v>3545</v>
      </c>
      <c r="C144" s="769" t="s">
        <v>3546</v>
      </c>
      <c r="D144" s="428" t="s">
        <v>819</v>
      </c>
      <c r="E144" s="427">
        <v>1</v>
      </c>
      <c r="F144" s="377" t="s">
        <v>1837</v>
      </c>
    </row>
    <row r="145" spans="1:6" ht="31.5">
      <c r="A145" s="409" t="s">
        <v>1297</v>
      </c>
      <c r="B145" s="426" t="s">
        <v>3547</v>
      </c>
      <c r="C145" s="769" t="s">
        <v>3548</v>
      </c>
      <c r="D145" s="428" t="s">
        <v>819</v>
      </c>
      <c r="E145" s="427">
        <v>1</v>
      </c>
      <c r="F145" s="377" t="s">
        <v>1837</v>
      </c>
    </row>
    <row r="146" spans="1:6" ht="31.5">
      <c r="A146" s="409" t="s">
        <v>1300</v>
      </c>
      <c r="B146" s="426" t="s">
        <v>3549</v>
      </c>
      <c r="C146" s="769" t="s">
        <v>3550</v>
      </c>
      <c r="D146" s="428" t="s">
        <v>819</v>
      </c>
      <c r="E146" s="427">
        <v>1</v>
      </c>
      <c r="F146" s="377" t="s">
        <v>1837</v>
      </c>
    </row>
    <row r="147" spans="1:6" ht="63">
      <c r="A147" s="409" t="s">
        <v>1303</v>
      </c>
      <c r="B147" s="426" t="s">
        <v>820</v>
      </c>
      <c r="C147" s="769" t="s">
        <v>3551</v>
      </c>
      <c r="D147" s="428" t="s">
        <v>821</v>
      </c>
      <c r="E147" s="427">
        <f>30*30</f>
        <v>900</v>
      </c>
      <c r="F147" s="377" t="s">
        <v>1837</v>
      </c>
    </row>
    <row r="148" spans="1:6">
      <c r="A148" s="409" t="s">
        <v>1306</v>
      </c>
      <c r="B148" s="426" t="s">
        <v>822</v>
      </c>
      <c r="C148" s="770" t="s">
        <v>3552</v>
      </c>
      <c r="D148" s="428" t="s">
        <v>821</v>
      </c>
      <c r="E148" s="427">
        <v>1200</v>
      </c>
      <c r="F148" s="377" t="s">
        <v>1837</v>
      </c>
    </row>
    <row r="149" spans="1:6" ht="31.5">
      <c r="A149" s="409" t="s">
        <v>1308</v>
      </c>
      <c r="B149" s="426" t="s">
        <v>823</v>
      </c>
      <c r="C149" s="769" t="s">
        <v>4241</v>
      </c>
      <c r="D149" s="767" t="s">
        <v>11</v>
      </c>
      <c r="E149" s="427">
        <v>10</v>
      </c>
      <c r="F149" s="377" t="s">
        <v>1837</v>
      </c>
    </row>
    <row r="150" spans="1:6" ht="47.25">
      <c r="A150" s="409" t="s">
        <v>1311</v>
      </c>
      <c r="B150" s="426" t="s">
        <v>3553</v>
      </c>
      <c r="C150" s="769" t="s">
        <v>3554</v>
      </c>
      <c r="D150" s="767" t="s">
        <v>11</v>
      </c>
      <c r="E150" s="427">
        <v>5</v>
      </c>
      <c r="F150" s="377" t="s">
        <v>1837</v>
      </c>
    </row>
    <row r="151" spans="1:6" ht="47.25">
      <c r="A151" s="409" t="s">
        <v>1314</v>
      </c>
      <c r="B151" s="426" t="s">
        <v>824</v>
      </c>
      <c r="C151" s="769" t="s">
        <v>3555</v>
      </c>
      <c r="D151" s="398" t="s">
        <v>11</v>
      </c>
      <c r="E151" s="427">
        <v>10</v>
      </c>
      <c r="F151" s="377" t="s">
        <v>1837</v>
      </c>
    </row>
    <row r="152" spans="1:6" ht="63">
      <c r="A152" s="409" t="s">
        <v>1316</v>
      </c>
      <c r="B152" s="426" t="s">
        <v>3556</v>
      </c>
      <c r="C152" s="769" t="s">
        <v>3557</v>
      </c>
      <c r="D152" s="428" t="s">
        <v>677</v>
      </c>
      <c r="E152" s="427">
        <v>5</v>
      </c>
      <c r="F152" s="377" t="s">
        <v>1837</v>
      </c>
    </row>
    <row r="153" spans="1:6" ht="63">
      <c r="A153" s="409" t="s">
        <v>1318</v>
      </c>
      <c r="B153" s="426" t="s">
        <v>3558</v>
      </c>
      <c r="C153" s="769" t="s">
        <v>3559</v>
      </c>
      <c r="D153" s="428" t="s">
        <v>677</v>
      </c>
      <c r="E153" s="427">
        <v>5</v>
      </c>
      <c r="F153" s="377" t="s">
        <v>1837</v>
      </c>
    </row>
    <row r="154" spans="1:6" ht="31.5">
      <c r="A154" s="409" t="s">
        <v>1320</v>
      </c>
      <c r="B154" s="426" t="s">
        <v>3560</v>
      </c>
      <c r="C154" s="769" t="s">
        <v>3561</v>
      </c>
      <c r="D154" s="428" t="s">
        <v>677</v>
      </c>
      <c r="E154" s="427">
        <v>10</v>
      </c>
      <c r="F154" s="377" t="s">
        <v>1837</v>
      </c>
    </row>
    <row r="155" spans="1:6">
      <c r="A155" s="409" t="s">
        <v>1323</v>
      </c>
      <c r="B155" s="426" t="s">
        <v>3562</v>
      </c>
      <c r="C155" s="770" t="s">
        <v>4240</v>
      </c>
      <c r="D155" s="398" t="s">
        <v>11</v>
      </c>
      <c r="E155" s="427">
        <v>1</v>
      </c>
      <c r="F155" s="377" t="s">
        <v>1837</v>
      </c>
    </row>
    <row r="156" spans="1:6" ht="47.25">
      <c r="A156" s="409" t="s">
        <v>1325</v>
      </c>
      <c r="B156" s="426" t="s">
        <v>3563</v>
      </c>
      <c r="C156" s="769" t="s">
        <v>4239</v>
      </c>
      <c r="D156" s="428" t="s">
        <v>210</v>
      </c>
      <c r="E156" s="427">
        <v>1</v>
      </c>
      <c r="F156" s="377" t="s">
        <v>1837</v>
      </c>
    </row>
    <row r="157" spans="1:6" ht="31.5">
      <c r="A157" s="409" t="s">
        <v>1327</v>
      </c>
      <c r="B157" s="426" t="s">
        <v>3564</v>
      </c>
      <c r="C157" s="770" t="s">
        <v>3565</v>
      </c>
      <c r="D157" s="428" t="s">
        <v>825</v>
      </c>
      <c r="E157" s="427">
        <v>4</v>
      </c>
      <c r="F157" s="377" t="s">
        <v>1837</v>
      </c>
    </row>
    <row r="158" spans="1:6" ht="47.25">
      <c r="A158" s="409" t="s">
        <v>1329</v>
      </c>
      <c r="B158" s="426" t="s">
        <v>3566</v>
      </c>
      <c r="C158" s="769" t="s">
        <v>3567</v>
      </c>
      <c r="D158" s="428" t="s">
        <v>825</v>
      </c>
      <c r="E158" s="427">
        <v>4</v>
      </c>
      <c r="F158" s="377" t="s">
        <v>1837</v>
      </c>
    </row>
    <row r="159" spans="1:6" ht="47.25">
      <c r="A159" s="409" t="s">
        <v>1331</v>
      </c>
      <c r="B159" s="426" t="s">
        <v>3568</v>
      </c>
      <c r="C159" s="769" t="s">
        <v>3569</v>
      </c>
      <c r="D159" s="428" t="s">
        <v>825</v>
      </c>
      <c r="E159" s="427">
        <v>4</v>
      </c>
      <c r="F159" s="377" t="s">
        <v>1837</v>
      </c>
    </row>
    <row r="160" spans="1:6" ht="47.25">
      <c r="A160" s="409" t="s">
        <v>1334</v>
      </c>
      <c r="B160" s="426" t="s">
        <v>3570</v>
      </c>
      <c r="C160" s="769" t="s">
        <v>3571</v>
      </c>
      <c r="D160" s="428" t="s">
        <v>825</v>
      </c>
      <c r="E160" s="427">
        <v>4</v>
      </c>
      <c r="F160" s="377" t="s">
        <v>1837</v>
      </c>
    </row>
    <row r="161" spans="1:6" ht="63">
      <c r="A161" s="372">
        <v>7</v>
      </c>
      <c r="B161" s="429" t="s">
        <v>2065</v>
      </c>
      <c r="C161" s="764"/>
      <c r="D161" s="380" t="s">
        <v>94</v>
      </c>
      <c r="E161" s="380">
        <v>4</v>
      </c>
      <c r="F161" s="377"/>
    </row>
    <row r="162" spans="1:6" ht="47.25">
      <c r="A162" s="430" t="s">
        <v>660</v>
      </c>
      <c r="B162" s="431" t="s">
        <v>3572</v>
      </c>
      <c r="C162" s="432"/>
      <c r="D162" s="428" t="s">
        <v>210</v>
      </c>
      <c r="E162" s="412">
        <v>2</v>
      </c>
      <c r="F162" s="377"/>
    </row>
    <row r="163" spans="1:6" ht="78.75">
      <c r="A163" s="433" t="s">
        <v>661</v>
      </c>
      <c r="B163" s="434" t="s">
        <v>3597</v>
      </c>
      <c r="C163" s="432"/>
      <c r="D163" s="435" t="s">
        <v>210</v>
      </c>
      <c r="E163" s="418">
        <v>1</v>
      </c>
      <c r="F163" s="377"/>
    </row>
    <row r="164" spans="1:6" ht="47.25">
      <c r="A164" s="372">
        <v>8</v>
      </c>
      <c r="B164" s="429" t="s">
        <v>2064</v>
      </c>
      <c r="C164" s="436"/>
      <c r="D164" s="380" t="s">
        <v>94</v>
      </c>
      <c r="E164" s="380">
        <v>1</v>
      </c>
      <c r="F164" s="377"/>
    </row>
    <row r="165" spans="1:6">
      <c r="A165" s="430" t="s">
        <v>670</v>
      </c>
      <c r="B165" s="417" t="s">
        <v>3573</v>
      </c>
      <c r="C165" s="437" t="s">
        <v>4242</v>
      </c>
      <c r="D165" s="435" t="s">
        <v>3574</v>
      </c>
      <c r="E165" s="412">
        <v>100</v>
      </c>
      <c r="F165" s="377" t="s">
        <v>1837</v>
      </c>
    </row>
    <row r="166" spans="1:6" ht="63">
      <c r="A166" s="430" t="s">
        <v>672</v>
      </c>
      <c r="B166" s="411" t="s">
        <v>3575</v>
      </c>
      <c r="C166" s="411" t="s">
        <v>3576</v>
      </c>
      <c r="D166" s="398" t="s">
        <v>11</v>
      </c>
      <c r="E166" s="412">
        <v>20</v>
      </c>
      <c r="F166" s="377" t="s">
        <v>1837</v>
      </c>
    </row>
    <row r="167" spans="1:6" ht="63">
      <c r="A167" s="430" t="s">
        <v>674</v>
      </c>
      <c r="B167" s="411" t="s">
        <v>3577</v>
      </c>
      <c r="C167" s="411" t="s">
        <v>3576</v>
      </c>
      <c r="D167" s="398" t="s">
        <v>11</v>
      </c>
      <c r="E167" s="412">
        <v>20</v>
      </c>
      <c r="F167" s="377" t="s">
        <v>1837</v>
      </c>
    </row>
    <row r="168" spans="1:6" ht="31.5">
      <c r="A168" s="430" t="s">
        <v>2757</v>
      </c>
      <c r="B168" s="411" t="s">
        <v>826</v>
      </c>
      <c r="C168" s="411" t="s">
        <v>3578</v>
      </c>
      <c r="D168" s="428" t="s">
        <v>682</v>
      </c>
      <c r="E168" s="412">
        <v>3</v>
      </c>
      <c r="F168" s="377" t="s">
        <v>1837</v>
      </c>
    </row>
    <row r="169" spans="1:6" ht="31.5">
      <c r="A169" s="430" t="s">
        <v>2756</v>
      </c>
      <c r="B169" s="411" t="s">
        <v>3579</v>
      </c>
      <c r="C169" s="411" t="s">
        <v>3580</v>
      </c>
      <c r="D169" s="398" t="s">
        <v>11</v>
      </c>
      <c r="E169" s="412">
        <v>10</v>
      </c>
      <c r="F169" s="377" t="s">
        <v>1837</v>
      </c>
    </row>
    <row r="170" spans="1:6">
      <c r="A170" s="430" t="s">
        <v>2755</v>
      </c>
      <c r="B170" s="411" t="s">
        <v>3563</v>
      </c>
      <c r="C170" s="438"/>
      <c r="D170" s="428" t="s">
        <v>210</v>
      </c>
      <c r="E170" s="412">
        <v>1</v>
      </c>
      <c r="F170" s="377" t="s">
        <v>1837</v>
      </c>
    </row>
    <row r="171" spans="1:6">
      <c r="A171" s="372">
        <v>9</v>
      </c>
      <c r="B171" s="439" t="s">
        <v>265</v>
      </c>
      <c r="C171" s="402"/>
      <c r="D171" s="380"/>
      <c r="E171" s="380"/>
      <c r="F171" s="377" t="s">
        <v>1837</v>
      </c>
    </row>
    <row r="172" spans="1:6" ht="47.25">
      <c r="A172" s="430" t="s">
        <v>722</v>
      </c>
      <c r="B172" s="411" t="s">
        <v>3581</v>
      </c>
      <c r="C172" s="411" t="s">
        <v>3582</v>
      </c>
      <c r="D172" s="419" t="s">
        <v>11</v>
      </c>
      <c r="E172" s="412">
        <v>10</v>
      </c>
      <c r="F172" s="377" t="s">
        <v>1837</v>
      </c>
    </row>
    <row r="173" spans="1:6" ht="47.25">
      <c r="A173" s="430" t="s">
        <v>3207</v>
      </c>
      <c r="B173" s="411" t="s">
        <v>3583</v>
      </c>
      <c r="C173" s="411" t="s">
        <v>3584</v>
      </c>
      <c r="D173" s="419" t="s">
        <v>11</v>
      </c>
      <c r="E173" s="412">
        <v>10</v>
      </c>
      <c r="F173" s="377" t="s">
        <v>1837</v>
      </c>
    </row>
    <row r="174" spans="1:6" ht="47.25">
      <c r="A174" s="430" t="s">
        <v>3208</v>
      </c>
      <c r="B174" s="411" t="s">
        <v>3585</v>
      </c>
      <c r="C174" s="411" t="s">
        <v>3586</v>
      </c>
      <c r="D174" s="419" t="s">
        <v>11</v>
      </c>
      <c r="E174" s="412">
        <v>10</v>
      </c>
      <c r="F174" s="377" t="s">
        <v>1837</v>
      </c>
    </row>
    <row r="175" spans="1:6" ht="31.5">
      <c r="A175" s="430" t="s">
        <v>3209</v>
      </c>
      <c r="B175" s="411" t="s">
        <v>3587</v>
      </c>
      <c r="C175" s="414" t="s">
        <v>3588</v>
      </c>
      <c r="D175" s="398" t="s">
        <v>11</v>
      </c>
      <c r="E175" s="412">
        <v>10</v>
      </c>
      <c r="F175" s="377" t="s">
        <v>1837</v>
      </c>
    </row>
    <row r="176" spans="1:6">
      <c r="A176" s="430" t="s">
        <v>3210</v>
      </c>
      <c r="B176" s="411" t="s">
        <v>267</v>
      </c>
      <c r="C176" s="414"/>
      <c r="D176" s="440" t="s">
        <v>94</v>
      </c>
      <c r="E176" s="412">
        <v>1</v>
      </c>
      <c r="F176" s="377" t="s">
        <v>1837</v>
      </c>
    </row>
    <row r="177" spans="1:6">
      <c r="A177" s="430" t="s">
        <v>3211</v>
      </c>
      <c r="B177" s="411" t="s">
        <v>3589</v>
      </c>
      <c r="C177" s="411"/>
      <c r="D177" s="398" t="s">
        <v>11</v>
      </c>
      <c r="E177" s="412">
        <v>5</v>
      </c>
      <c r="F177" s="377" t="s">
        <v>1837</v>
      </c>
    </row>
    <row r="178" spans="1:6" ht="31.5">
      <c r="A178" s="430" t="s">
        <v>3212</v>
      </c>
      <c r="B178" s="411" t="s">
        <v>3590</v>
      </c>
      <c r="C178" s="411"/>
      <c r="D178" s="398" t="s">
        <v>11</v>
      </c>
      <c r="E178" s="441">
        <v>5</v>
      </c>
      <c r="F178" s="377" t="s">
        <v>1837</v>
      </c>
    </row>
    <row r="179" spans="1:6">
      <c r="A179" s="442"/>
      <c r="B179" s="443"/>
      <c r="C179" s="443"/>
      <c r="D179" s="444"/>
      <c r="E179" s="444"/>
    </row>
    <row r="180" spans="1:6">
      <c r="A180" s="442"/>
      <c r="B180" s="248"/>
      <c r="C180" s="249"/>
      <c r="D180" s="250"/>
      <c r="E180" s="285"/>
      <c r="F180" s="443"/>
    </row>
    <row r="181" spans="1:6" ht="42.75" customHeight="1">
      <c r="A181" s="821" t="s">
        <v>4742</v>
      </c>
      <c r="B181" s="821"/>
      <c r="C181" s="821"/>
      <c r="D181" s="821"/>
      <c r="E181" s="821"/>
      <c r="F181" s="443"/>
    </row>
    <row r="182" spans="1:6">
      <c r="A182" s="442"/>
      <c r="B182" s="251"/>
      <c r="C182" s="249"/>
      <c r="D182" s="250"/>
      <c r="E182" s="285"/>
    </row>
  </sheetData>
  <autoFilter ref="A3:E178"/>
  <mergeCells count="7">
    <mergeCell ref="A1:E1"/>
    <mergeCell ref="A181:E181"/>
    <mergeCell ref="C24:E24"/>
    <mergeCell ref="C29:E29"/>
    <mergeCell ref="C33:E33"/>
    <mergeCell ref="C37:E37"/>
    <mergeCell ref="B40:E4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outlinePr summaryBelow="0" summaryRight="0"/>
  </sheetPr>
  <dimension ref="A1:R425"/>
  <sheetViews>
    <sheetView zoomScaleNormal="118" zoomScalePageLayoutView="135" workbookViewId="0">
      <pane ySplit="3" topLeftCell="A372" activePane="bottomLeft" state="frozen"/>
      <selection activeCell="B8" sqref="B8"/>
      <selection pane="bottomLeft" sqref="A1:E1048576"/>
    </sheetView>
  </sheetViews>
  <sheetFormatPr defaultColWidth="8.42578125" defaultRowHeight="15.75"/>
  <cols>
    <col min="1" max="1" width="7.42578125" style="350" customWidth="1"/>
    <col min="2" max="2" width="35.7109375" style="252" customWidth="1"/>
    <col min="3" max="3" width="83.42578125" style="252" customWidth="1"/>
    <col min="4" max="4" width="8.42578125" style="351" customWidth="1"/>
    <col min="5" max="5" width="7.42578125" style="351" customWidth="1"/>
    <col min="6" max="6" width="19.28515625" style="352" customWidth="1"/>
    <col min="7" max="7" width="13.140625" style="352" customWidth="1"/>
    <col min="8" max="16384" width="8.42578125" style="352"/>
  </cols>
  <sheetData>
    <row r="1" spans="1:18" s="349" customFormat="1" ht="18.75">
      <c r="A1" s="165" t="s">
        <v>3727</v>
      </c>
      <c r="B1" s="165"/>
      <c r="C1" s="346"/>
      <c r="D1" s="347"/>
      <c r="E1" s="347"/>
      <c r="F1" s="348"/>
      <c r="G1" s="348"/>
      <c r="H1" s="348"/>
      <c r="I1" s="348"/>
      <c r="J1" s="348"/>
      <c r="K1" s="348"/>
      <c r="L1" s="348"/>
      <c r="M1" s="348"/>
      <c r="N1" s="348"/>
      <c r="O1" s="348"/>
      <c r="P1" s="348"/>
      <c r="Q1" s="348"/>
      <c r="R1" s="348"/>
    </row>
    <row r="3" spans="1:18" s="324" customFormat="1" ht="31.5">
      <c r="A3" s="269" t="s">
        <v>0</v>
      </c>
      <c r="B3" s="269" t="s">
        <v>1</v>
      </c>
      <c r="C3" s="269" t="s">
        <v>3112</v>
      </c>
      <c r="D3" s="269" t="s">
        <v>2</v>
      </c>
      <c r="E3" s="269" t="s">
        <v>3</v>
      </c>
    </row>
    <row r="4" spans="1:18">
      <c r="A4" s="353" t="s">
        <v>676</v>
      </c>
      <c r="B4" s="354" t="s">
        <v>836</v>
      </c>
      <c r="C4" s="239"/>
      <c r="D4" s="104"/>
      <c r="E4" s="104"/>
    </row>
    <row r="5" spans="1:18" ht="87" customHeight="1">
      <c r="A5" s="325" t="s">
        <v>8</v>
      </c>
      <c r="B5" s="98" t="s">
        <v>837</v>
      </c>
      <c r="C5" s="98" t="s">
        <v>4243</v>
      </c>
      <c r="D5" s="90" t="s">
        <v>11</v>
      </c>
      <c r="E5" s="90">
        <v>1</v>
      </c>
    </row>
    <row r="6" spans="1:18" ht="32.25" customHeight="1">
      <c r="A6" s="325" t="s">
        <v>16</v>
      </c>
      <c r="B6" s="98" t="s">
        <v>838</v>
      </c>
      <c r="C6" s="98" t="s">
        <v>4244</v>
      </c>
      <c r="D6" s="90" t="s">
        <v>11</v>
      </c>
      <c r="E6" s="90">
        <v>1</v>
      </c>
    </row>
    <row r="7" spans="1:18" ht="63">
      <c r="A7" s="325" t="s">
        <v>24</v>
      </c>
      <c r="B7" s="98" t="s">
        <v>839</v>
      </c>
      <c r="C7" s="98" t="s">
        <v>4245</v>
      </c>
      <c r="D7" s="90" t="s">
        <v>11</v>
      </c>
      <c r="E7" s="90">
        <v>1</v>
      </c>
    </row>
    <row r="8" spans="1:18" ht="31.5">
      <c r="A8" s="325" t="s">
        <v>50</v>
      </c>
      <c r="B8" s="98" t="s">
        <v>840</v>
      </c>
      <c r="C8" s="98" t="s">
        <v>4246</v>
      </c>
      <c r="D8" s="90" t="s">
        <v>11</v>
      </c>
      <c r="E8" s="90">
        <v>1</v>
      </c>
    </row>
    <row r="9" spans="1:18" ht="47.25">
      <c r="A9" s="325" t="s">
        <v>57</v>
      </c>
      <c r="B9" s="98" t="s">
        <v>715</v>
      </c>
      <c r="C9" s="98" t="s">
        <v>4817</v>
      </c>
      <c r="D9" s="90" t="s">
        <v>11</v>
      </c>
      <c r="E9" s="90">
        <v>3</v>
      </c>
    </row>
    <row r="10" spans="1:18" ht="31.5">
      <c r="A10" s="325" t="s">
        <v>233</v>
      </c>
      <c r="B10" s="98" t="s">
        <v>703</v>
      </c>
      <c r="C10" s="98" t="s">
        <v>704</v>
      </c>
      <c r="D10" s="90" t="s">
        <v>11</v>
      </c>
      <c r="E10" s="90">
        <v>1</v>
      </c>
      <c r="F10" s="326"/>
      <c r="G10" s="326"/>
    </row>
    <row r="11" spans="1:18" ht="31.5">
      <c r="A11" s="325" t="s">
        <v>234</v>
      </c>
      <c r="B11" s="98" t="s">
        <v>841</v>
      </c>
      <c r="C11" s="98" t="s">
        <v>842</v>
      </c>
      <c r="D11" s="90" t="s">
        <v>11</v>
      </c>
      <c r="E11" s="90">
        <v>1</v>
      </c>
      <c r="F11" s="327"/>
    </row>
    <row r="12" spans="1:18" ht="31.5">
      <c r="A12" s="325" t="s">
        <v>236</v>
      </c>
      <c r="B12" s="98" t="s">
        <v>843</v>
      </c>
      <c r="C12" s="98" t="s">
        <v>844</v>
      </c>
      <c r="D12" s="90" t="s">
        <v>11</v>
      </c>
      <c r="E12" s="90">
        <v>1</v>
      </c>
    </row>
    <row r="13" spans="1:18" ht="31.5">
      <c r="A13" s="325" t="s">
        <v>237</v>
      </c>
      <c r="B13" s="98" t="s">
        <v>845</v>
      </c>
      <c r="C13" s="98" t="s">
        <v>706</v>
      </c>
      <c r="D13" s="90" t="s">
        <v>11</v>
      </c>
      <c r="E13" s="90">
        <v>1</v>
      </c>
    </row>
    <row r="14" spans="1:18" ht="31.5">
      <c r="A14" s="325" t="s">
        <v>238</v>
      </c>
      <c r="B14" s="98" t="s">
        <v>707</v>
      </c>
      <c r="C14" s="98" t="s">
        <v>846</v>
      </c>
      <c r="D14" s="90" t="s">
        <v>11</v>
      </c>
      <c r="E14" s="90">
        <v>1</v>
      </c>
    </row>
    <row r="15" spans="1:18" ht="31.5">
      <c r="A15" s="325" t="s">
        <v>239</v>
      </c>
      <c r="B15" s="98" t="s">
        <v>847</v>
      </c>
      <c r="C15" s="98" t="s">
        <v>848</v>
      </c>
      <c r="D15" s="90" t="s">
        <v>11</v>
      </c>
      <c r="E15" s="90">
        <v>1</v>
      </c>
    </row>
    <row r="16" spans="1:18" ht="31.5">
      <c r="A16" s="325" t="s">
        <v>241</v>
      </c>
      <c r="B16" s="98" t="s">
        <v>849</v>
      </c>
      <c r="C16" s="98" t="s">
        <v>850</v>
      </c>
      <c r="D16" s="90" t="s">
        <v>11</v>
      </c>
      <c r="E16" s="90">
        <v>1</v>
      </c>
    </row>
    <row r="17" spans="1:5" ht="47.25">
      <c r="A17" s="325" t="s">
        <v>243</v>
      </c>
      <c r="B17" s="98" t="s">
        <v>710</v>
      </c>
      <c r="C17" s="98" t="s">
        <v>711</v>
      </c>
      <c r="D17" s="90" t="s">
        <v>11</v>
      </c>
      <c r="E17" s="90">
        <v>6</v>
      </c>
    </row>
    <row r="18" spans="1:5" ht="31.5">
      <c r="A18" s="325" t="s">
        <v>246</v>
      </c>
      <c r="B18" s="98" t="s">
        <v>712</v>
      </c>
      <c r="C18" s="98" t="s">
        <v>713</v>
      </c>
      <c r="D18" s="90" t="s">
        <v>11</v>
      </c>
      <c r="E18" s="90">
        <v>2</v>
      </c>
    </row>
    <row r="19" spans="1:5" ht="63">
      <c r="A19" s="325" t="s">
        <v>288</v>
      </c>
      <c r="B19" s="98" t="s">
        <v>705</v>
      </c>
      <c r="C19" s="98" t="s">
        <v>851</v>
      </c>
      <c r="D19" s="90" t="s">
        <v>11</v>
      </c>
      <c r="E19" s="90">
        <v>2</v>
      </c>
    </row>
    <row r="20" spans="1:5" ht="31.5">
      <c r="A20" s="325" t="s">
        <v>291</v>
      </c>
      <c r="B20" s="98" t="s">
        <v>714</v>
      </c>
      <c r="C20" s="98" t="s">
        <v>852</v>
      </c>
      <c r="D20" s="90" t="s">
        <v>11</v>
      </c>
      <c r="E20" s="90">
        <v>1</v>
      </c>
    </row>
    <row r="21" spans="1:5" ht="32.25" customHeight="1">
      <c r="A21" s="325" t="s">
        <v>292</v>
      </c>
      <c r="B21" s="98" t="s">
        <v>853</v>
      </c>
      <c r="C21" s="98" t="s">
        <v>4818</v>
      </c>
      <c r="D21" s="90" t="s">
        <v>11</v>
      </c>
      <c r="E21" s="90">
        <v>1</v>
      </c>
    </row>
    <row r="22" spans="1:5" ht="24" customHeight="1">
      <c r="A22" s="325" t="s">
        <v>293</v>
      </c>
      <c r="B22" s="98" t="s">
        <v>853</v>
      </c>
      <c r="C22" s="98" t="s">
        <v>854</v>
      </c>
      <c r="D22" s="90" t="s">
        <v>11</v>
      </c>
      <c r="E22" s="90">
        <v>6</v>
      </c>
    </row>
    <row r="23" spans="1:5" ht="31.5">
      <c r="A23" s="325" t="s">
        <v>295</v>
      </c>
      <c r="B23" s="98" t="s">
        <v>855</v>
      </c>
      <c r="C23" s="98" t="s">
        <v>856</v>
      </c>
      <c r="D23" s="90" t="s">
        <v>11</v>
      </c>
      <c r="E23" s="90">
        <v>1</v>
      </c>
    </row>
    <row r="24" spans="1:5" ht="31.5">
      <c r="A24" s="325" t="s">
        <v>298</v>
      </c>
      <c r="B24" s="98" t="s">
        <v>857</v>
      </c>
      <c r="C24" s="98" t="s">
        <v>858</v>
      </c>
      <c r="D24" s="90" t="s">
        <v>11</v>
      </c>
      <c r="E24" s="90">
        <v>1</v>
      </c>
    </row>
    <row r="25" spans="1:5" ht="47.25">
      <c r="A25" s="325" t="s">
        <v>301</v>
      </c>
      <c r="B25" s="98" t="s">
        <v>859</v>
      </c>
      <c r="C25" s="98" t="s">
        <v>4747</v>
      </c>
      <c r="D25" s="90" t="s">
        <v>11</v>
      </c>
      <c r="E25" s="90">
        <v>1</v>
      </c>
    </row>
    <row r="26" spans="1:5" ht="126">
      <c r="A26" s="325" t="s">
        <v>303</v>
      </c>
      <c r="B26" s="98" t="s">
        <v>2126</v>
      </c>
      <c r="C26" s="98" t="s">
        <v>4247</v>
      </c>
      <c r="D26" s="90" t="s">
        <v>11</v>
      </c>
      <c r="E26" s="90">
        <v>1</v>
      </c>
    </row>
    <row r="27" spans="1:5" ht="126">
      <c r="A27" s="325" t="s">
        <v>306</v>
      </c>
      <c r="B27" s="98" t="s">
        <v>2125</v>
      </c>
      <c r="C27" s="98" t="s">
        <v>4748</v>
      </c>
      <c r="D27" s="90" t="s">
        <v>11</v>
      </c>
      <c r="E27" s="90">
        <v>1</v>
      </c>
    </row>
    <row r="28" spans="1:5" ht="31.5">
      <c r="A28" s="355" t="s">
        <v>67</v>
      </c>
      <c r="B28" s="356" t="s">
        <v>860</v>
      </c>
      <c r="C28" s="356"/>
      <c r="D28" s="104"/>
      <c r="E28" s="104">
        <v>1</v>
      </c>
    </row>
    <row r="29" spans="1:5" ht="346.5">
      <c r="A29" s="325" t="s">
        <v>69</v>
      </c>
      <c r="B29" s="98" t="s">
        <v>1944</v>
      </c>
      <c r="C29" s="328" t="s">
        <v>4749</v>
      </c>
      <c r="D29" s="90" t="s">
        <v>11</v>
      </c>
      <c r="E29" s="90">
        <v>1</v>
      </c>
    </row>
    <row r="30" spans="1:5" ht="237.95" customHeight="1">
      <c r="A30" s="325" t="s">
        <v>79</v>
      </c>
      <c r="B30" s="357" t="s">
        <v>2124</v>
      </c>
      <c r="C30" s="328" t="s">
        <v>4248</v>
      </c>
      <c r="D30" s="90" t="s">
        <v>11</v>
      </c>
      <c r="E30" s="90">
        <v>1</v>
      </c>
    </row>
    <row r="31" spans="1:5" ht="31.5">
      <c r="A31" s="242" t="s">
        <v>83</v>
      </c>
      <c r="B31" s="98" t="s">
        <v>861</v>
      </c>
      <c r="C31" s="98" t="s">
        <v>2123</v>
      </c>
      <c r="D31" s="90" t="s">
        <v>11</v>
      </c>
      <c r="E31" s="90">
        <v>1</v>
      </c>
    </row>
    <row r="32" spans="1:5" ht="31.5">
      <c r="A32" s="242" t="s">
        <v>86</v>
      </c>
      <c r="B32" s="98" t="s">
        <v>862</v>
      </c>
      <c r="C32" s="98" t="s">
        <v>3726</v>
      </c>
      <c r="D32" s="90" t="s">
        <v>11</v>
      </c>
      <c r="E32" s="90">
        <v>1</v>
      </c>
    </row>
    <row r="33" spans="1:5" ht="173.25">
      <c r="A33" s="325" t="s">
        <v>249</v>
      </c>
      <c r="B33" s="98" t="s">
        <v>2122</v>
      </c>
      <c r="C33" s="98" t="s">
        <v>4249</v>
      </c>
      <c r="D33" s="90" t="s">
        <v>11</v>
      </c>
      <c r="E33" s="90">
        <v>1</v>
      </c>
    </row>
    <row r="34" spans="1:5" ht="63">
      <c r="A34" s="325" t="s">
        <v>251</v>
      </c>
      <c r="B34" s="98" t="s">
        <v>1945</v>
      </c>
      <c r="C34" s="98" t="s">
        <v>1946</v>
      </c>
      <c r="D34" s="90" t="s">
        <v>11</v>
      </c>
      <c r="E34" s="90">
        <v>1</v>
      </c>
    </row>
    <row r="35" spans="1:5" ht="31.5">
      <c r="A35" s="325" t="s">
        <v>253</v>
      </c>
      <c r="B35" s="98" t="s">
        <v>2121</v>
      </c>
      <c r="C35" s="231" t="s">
        <v>2120</v>
      </c>
      <c r="D35" s="90" t="s">
        <v>11</v>
      </c>
      <c r="E35" s="90">
        <v>1</v>
      </c>
    </row>
    <row r="36" spans="1:5" s="336" customFormat="1" ht="60">
      <c r="A36" s="325" t="s">
        <v>255</v>
      </c>
      <c r="B36" s="107" t="s">
        <v>3779</v>
      </c>
      <c r="C36" s="107" t="s">
        <v>3780</v>
      </c>
      <c r="D36" s="358" t="s">
        <v>210</v>
      </c>
      <c r="E36" s="358">
        <v>2</v>
      </c>
    </row>
    <row r="37" spans="1:5" s="336" customFormat="1" ht="30">
      <c r="A37" s="325" t="s">
        <v>256</v>
      </c>
      <c r="B37" s="107" t="s">
        <v>3781</v>
      </c>
      <c r="C37" s="359" t="s">
        <v>3782</v>
      </c>
      <c r="D37" s="358" t="s">
        <v>11</v>
      </c>
      <c r="E37" s="358">
        <v>1</v>
      </c>
    </row>
    <row r="38" spans="1:5">
      <c r="A38" s="353" t="s">
        <v>112</v>
      </c>
      <c r="B38" s="356" t="s">
        <v>119</v>
      </c>
      <c r="C38" s="103"/>
      <c r="D38" s="104"/>
      <c r="E38" s="104">
        <v>1</v>
      </c>
    </row>
    <row r="39" spans="1:5" s="332" customFormat="1" ht="234" customHeight="1">
      <c r="A39" s="315" t="s">
        <v>114</v>
      </c>
      <c r="B39" s="329" t="s">
        <v>675</v>
      </c>
      <c r="C39" s="231" t="s">
        <v>3599</v>
      </c>
      <c r="D39" s="330" t="s">
        <v>11</v>
      </c>
      <c r="E39" s="331">
        <v>15</v>
      </c>
    </row>
    <row r="40" spans="1:5" s="332" customFormat="1" ht="60">
      <c r="A40" s="315" t="s">
        <v>137</v>
      </c>
      <c r="B40" s="329" t="s">
        <v>136</v>
      </c>
      <c r="C40" s="359" t="s">
        <v>4268</v>
      </c>
      <c r="D40" s="330" t="s">
        <v>11</v>
      </c>
      <c r="E40" s="331">
        <v>1</v>
      </c>
    </row>
    <row r="41" spans="1:5" s="332" customFormat="1" ht="173.25">
      <c r="A41" s="315" t="s">
        <v>540</v>
      </c>
      <c r="B41" s="329" t="s">
        <v>2787</v>
      </c>
      <c r="C41" s="231" t="s">
        <v>3347</v>
      </c>
      <c r="D41" s="330" t="s">
        <v>11</v>
      </c>
      <c r="E41" s="331">
        <v>1</v>
      </c>
    </row>
    <row r="42" spans="1:5" ht="47.25">
      <c r="A42" s="315" t="s">
        <v>542</v>
      </c>
      <c r="B42" s="101" t="s">
        <v>140</v>
      </c>
      <c r="C42" s="98"/>
      <c r="D42" s="104" t="s">
        <v>11</v>
      </c>
      <c r="E42" s="102">
        <v>19</v>
      </c>
    </row>
    <row r="43" spans="1:5">
      <c r="A43" s="353" t="s">
        <v>143</v>
      </c>
      <c r="B43" s="356" t="s">
        <v>257</v>
      </c>
      <c r="C43" s="103"/>
      <c r="D43" s="104"/>
      <c r="E43" s="104">
        <v>1</v>
      </c>
    </row>
    <row r="44" spans="1:5" ht="393.75">
      <c r="A44" s="315" t="s">
        <v>145</v>
      </c>
      <c r="B44" s="50" t="s">
        <v>3057</v>
      </c>
      <c r="C44" s="313" t="s">
        <v>3329</v>
      </c>
      <c r="D44" s="48" t="s">
        <v>11</v>
      </c>
      <c r="E44" s="37">
        <v>1</v>
      </c>
    </row>
    <row r="45" spans="1:5" ht="94.5">
      <c r="A45" s="315" t="s">
        <v>155</v>
      </c>
      <c r="B45" s="50" t="s">
        <v>3330</v>
      </c>
      <c r="C45" s="313" t="s">
        <v>3331</v>
      </c>
      <c r="D45" s="333" t="s">
        <v>11</v>
      </c>
      <c r="E45" s="334">
        <v>1</v>
      </c>
    </row>
    <row r="46" spans="1:5">
      <c r="A46" s="335" t="s">
        <v>170</v>
      </c>
      <c r="B46" s="103" t="s">
        <v>792</v>
      </c>
      <c r="C46" s="103" t="s">
        <v>793</v>
      </c>
      <c r="D46" s="90" t="s">
        <v>11</v>
      </c>
      <c r="E46" s="104">
        <v>1</v>
      </c>
    </row>
    <row r="47" spans="1:5">
      <c r="A47" s="335" t="s">
        <v>261</v>
      </c>
      <c r="B47" s="98" t="s">
        <v>2119</v>
      </c>
      <c r="C47" s="103" t="s">
        <v>264</v>
      </c>
      <c r="D47" s="90" t="s">
        <v>11</v>
      </c>
      <c r="E47" s="104">
        <v>5</v>
      </c>
    </row>
    <row r="48" spans="1:5">
      <c r="A48" s="353" t="s">
        <v>184</v>
      </c>
      <c r="B48" s="356" t="s">
        <v>863</v>
      </c>
      <c r="C48" s="103"/>
      <c r="D48" s="104"/>
      <c r="E48" s="104"/>
    </row>
    <row r="49" spans="1:5" ht="31.5">
      <c r="A49" s="353" t="s">
        <v>186</v>
      </c>
      <c r="B49" s="356" t="s">
        <v>2783</v>
      </c>
      <c r="C49" s="103"/>
      <c r="D49" s="104" t="s">
        <v>210</v>
      </c>
      <c r="E49" s="104">
        <v>1</v>
      </c>
    </row>
    <row r="50" spans="1:5">
      <c r="A50" s="353" t="s">
        <v>188</v>
      </c>
      <c r="B50" s="98" t="s">
        <v>864</v>
      </c>
      <c r="C50" s="98" t="s">
        <v>865</v>
      </c>
      <c r="D50" s="90" t="s">
        <v>11</v>
      </c>
      <c r="E50" s="90">
        <v>8</v>
      </c>
    </row>
    <row r="51" spans="1:5">
      <c r="A51" s="353" t="s">
        <v>190</v>
      </c>
      <c r="B51" s="98" t="s">
        <v>866</v>
      </c>
      <c r="C51" s="98" t="s">
        <v>867</v>
      </c>
      <c r="D51" s="90" t="s">
        <v>11</v>
      </c>
      <c r="E51" s="90">
        <v>8</v>
      </c>
    </row>
    <row r="52" spans="1:5" ht="63">
      <c r="A52" s="353" t="s">
        <v>191</v>
      </c>
      <c r="B52" s="98" t="s">
        <v>868</v>
      </c>
      <c r="C52" s="98" t="s">
        <v>869</v>
      </c>
      <c r="D52" s="90" t="s">
        <v>11</v>
      </c>
      <c r="E52" s="90">
        <v>1</v>
      </c>
    </row>
    <row r="53" spans="1:5" ht="63">
      <c r="A53" s="325" t="s">
        <v>192</v>
      </c>
      <c r="B53" s="98" t="s">
        <v>870</v>
      </c>
      <c r="C53" s="98" t="s">
        <v>869</v>
      </c>
      <c r="D53" s="90" t="s">
        <v>11</v>
      </c>
      <c r="E53" s="90">
        <v>6</v>
      </c>
    </row>
    <row r="54" spans="1:5" ht="31.5">
      <c r="A54" s="325" t="s">
        <v>193</v>
      </c>
      <c r="B54" s="98" t="s">
        <v>871</v>
      </c>
      <c r="C54" s="98" t="s">
        <v>871</v>
      </c>
      <c r="D54" s="90" t="s">
        <v>11</v>
      </c>
      <c r="E54" s="90">
        <v>1</v>
      </c>
    </row>
    <row r="55" spans="1:5" ht="47.25">
      <c r="A55" s="325" t="s">
        <v>194</v>
      </c>
      <c r="B55" s="98" t="s">
        <v>872</v>
      </c>
      <c r="C55" s="98" t="s">
        <v>872</v>
      </c>
      <c r="D55" s="90" t="s">
        <v>11</v>
      </c>
      <c r="E55" s="90">
        <v>1</v>
      </c>
    </row>
    <row r="56" spans="1:5" ht="63">
      <c r="A56" s="325" t="s">
        <v>196</v>
      </c>
      <c r="B56" s="98" t="s">
        <v>873</v>
      </c>
      <c r="C56" s="98" t="s">
        <v>873</v>
      </c>
      <c r="D56" s="90" t="s">
        <v>11</v>
      </c>
      <c r="E56" s="90">
        <v>1</v>
      </c>
    </row>
    <row r="57" spans="1:5" ht="31.5">
      <c r="A57" s="325" t="s">
        <v>198</v>
      </c>
      <c r="B57" s="98" t="s">
        <v>874</v>
      </c>
      <c r="C57" s="98" t="s">
        <v>874</v>
      </c>
      <c r="D57" s="90" t="s">
        <v>11</v>
      </c>
      <c r="E57" s="90">
        <v>2</v>
      </c>
    </row>
    <row r="58" spans="1:5" ht="31.5">
      <c r="A58" s="325" t="s">
        <v>200</v>
      </c>
      <c r="B58" s="98" t="s">
        <v>875</v>
      </c>
      <c r="C58" s="98" t="s">
        <v>875</v>
      </c>
      <c r="D58" s="90" t="s">
        <v>11</v>
      </c>
      <c r="E58" s="90">
        <v>2</v>
      </c>
    </row>
    <row r="59" spans="1:5" ht="31.5">
      <c r="A59" s="325" t="s">
        <v>202</v>
      </c>
      <c r="B59" s="98" t="s">
        <v>876</v>
      </c>
      <c r="C59" s="98" t="s">
        <v>876</v>
      </c>
      <c r="D59" s="90" t="s">
        <v>11</v>
      </c>
      <c r="E59" s="90">
        <v>2</v>
      </c>
    </row>
    <row r="60" spans="1:5" ht="31.5">
      <c r="A60" s="325" t="s">
        <v>877</v>
      </c>
      <c r="B60" s="98" t="s">
        <v>878</v>
      </c>
      <c r="C60" s="98" t="s">
        <v>878</v>
      </c>
      <c r="D60" s="90" t="s">
        <v>11</v>
      </c>
      <c r="E60" s="90">
        <v>2</v>
      </c>
    </row>
    <row r="61" spans="1:5" ht="31.5">
      <c r="A61" s="325" t="s">
        <v>879</v>
      </c>
      <c r="B61" s="98" t="s">
        <v>880</v>
      </c>
      <c r="C61" s="98" t="s">
        <v>881</v>
      </c>
      <c r="D61" s="90" t="s">
        <v>11</v>
      </c>
      <c r="E61" s="90">
        <v>2</v>
      </c>
    </row>
    <row r="62" spans="1:5" ht="31.5">
      <c r="A62" s="325" t="s">
        <v>882</v>
      </c>
      <c r="B62" s="98" t="s">
        <v>883</v>
      </c>
      <c r="C62" s="98" t="s">
        <v>884</v>
      </c>
      <c r="D62" s="90" t="s">
        <v>11</v>
      </c>
      <c r="E62" s="90">
        <v>2</v>
      </c>
    </row>
    <row r="63" spans="1:5">
      <c r="A63" s="325" t="s">
        <v>885</v>
      </c>
      <c r="B63" s="98" t="s">
        <v>716</v>
      </c>
      <c r="C63" s="98" t="s">
        <v>717</v>
      </c>
      <c r="D63" s="90" t="s">
        <v>210</v>
      </c>
      <c r="E63" s="90">
        <v>1</v>
      </c>
    </row>
    <row r="64" spans="1:5">
      <c r="A64" s="325" t="s">
        <v>886</v>
      </c>
      <c r="B64" s="98" t="s">
        <v>718</v>
      </c>
      <c r="C64" s="98" t="s">
        <v>887</v>
      </c>
      <c r="D64" s="90" t="s">
        <v>11</v>
      </c>
      <c r="E64" s="90">
        <v>2</v>
      </c>
    </row>
    <row r="65" spans="1:5">
      <c r="A65" s="325" t="s">
        <v>888</v>
      </c>
      <c r="B65" s="98" t="s">
        <v>719</v>
      </c>
      <c r="C65" s="98" t="s">
        <v>720</v>
      </c>
      <c r="D65" s="90" t="s">
        <v>11</v>
      </c>
      <c r="E65" s="90">
        <v>2</v>
      </c>
    </row>
    <row r="66" spans="1:5">
      <c r="A66" s="325" t="s">
        <v>889</v>
      </c>
      <c r="B66" s="98" t="s">
        <v>890</v>
      </c>
      <c r="C66" s="98" t="s">
        <v>891</v>
      </c>
      <c r="D66" s="90" t="s">
        <v>11</v>
      </c>
      <c r="E66" s="90">
        <v>2</v>
      </c>
    </row>
    <row r="67" spans="1:5">
      <c r="A67" s="325" t="s">
        <v>892</v>
      </c>
      <c r="B67" s="98" t="s">
        <v>890</v>
      </c>
      <c r="C67" s="98" t="s">
        <v>891</v>
      </c>
      <c r="D67" s="90" t="s">
        <v>11</v>
      </c>
      <c r="E67" s="90">
        <v>2</v>
      </c>
    </row>
    <row r="68" spans="1:5">
      <c r="A68" s="325" t="s">
        <v>893</v>
      </c>
      <c r="B68" s="98" t="s">
        <v>894</v>
      </c>
      <c r="C68" s="98" t="s">
        <v>895</v>
      </c>
      <c r="D68" s="90" t="s">
        <v>11</v>
      </c>
      <c r="E68" s="90">
        <v>1</v>
      </c>
    </row>
    <row r="69" spans="1:5" ht="31.5">
      <c r="A69" s="325" t="s">
        <v>896</v>
      </c>
      <c r="B69" s="98" t="s">
        <v>897</v>
      </c>
      <c r="C69" s="98" t="s">
        <v>898</v>
      </c>
      <c r="D69" s="90" t="s">
        <v>11</v>
      </c>
      <c r="E69" s="90">
        <v>1</v>
      </c>
    </row>
    <row r="70" spans="1:5">
      <c r="A70" s="325" t="s">
        <v>899</v>
      </c>
      <c r="B70" s="98" t="s">
        <v>900</v>
      </c>
      <c r="C70" s="98" t="s">
        <v>721</v>
      </c>
      <c r="D70" s="90" t="s">
        <v>11</v>
      </c>
      <c r="E70" s="90">
        <v>1</v>
      </c>
    </row>
    <row r="71" spans="1:5">
      <c r="A71" s="325" t="s">
        <v>901</v>
      </c>
      <c r="B71" s="98" t="s">
        <v>809</v>
      </c>
      <c r="C71" s="98" t="s">
        <v>4819</v>
      </c>
      <c r="D71" s="90" t="s">
        <v>11</v>
      </c>
      <c r="E71" s="90">
        <v>8</v>
      </c>
    </row>
    <row r="72" spans="1:5" ht="31.5">
      <c r="A72" s="325" t="s">
        <v>902</v>
      </c>
      <c r="B72" s="98" t="s">
        <v>903</v>
      </c>
      <c r="C72" s="98" t="s">
        <v>904</v>
      </c>
      <c r="D72" s="90" t="s">
        <v>11</v>
      </c>
      <c r="E72" s="90">
        <v>8</v>
      </c>
    </row>
    <row r="73" spans="1:5">
      <c r="A73" s="325" t="s">
        <v>203</v>
      </c>
      <c r="B73" s="98" t="s">
        <v>2782</v>
      </c>
      <c r="C73" s="98"/>
      <c r="D73" s="90"/>
      <c r="E73" s="90"/>
    </row>
    <row r="74" spans="1:5" ht="47.25">
      <c r="A74" s="325" t="s">
        <v>205</v>
      </c>
      <c r="B74" s="98" t="s">
        <v>905</v>
      </c>
      <c r="C74" s="98" t="s">
        <v>906</v>
      </c>
      <c r="D74" s="90" t="s">
        <v>11</v>
      </c>
      <c r="E74" s="90">
        <v>100</v>
      </c>
    </row>
    <row r="75" spans="1:5" ht="47.25">
      <c r="A75" s="325" t="s">
        <v>206</v>
      </c>
      <c r="B75" s="98" t="s">
        <v>905</v>
      </c>
      <c r="C75" s="98" t="s">
        <v>907</v>
      </c>
      <c r="D75" s="90" t="s">
        <v>11</v>
      </c>
      <c r="E75" s="90">
        <v>100</v>
      </c>
    </row>
    <row r="76" spans="1:5" ht="47.25">
      <c r="A76" s="325" t="s">
        <v>208</v>
      </c>
      <c r="B76" s="98" t="s">
        <v>905</v>
      </c>
      <c r="C76" s="98" t="s">
        <v>908</v>
      </c>
      <c r="D76" s="90" t="s">
        <v>11</v>
      </c>
      <c r="E76" s="90">
        <v>100</v>
      </c>
    </row>
    <row r="77" spans="1:5" ht="47.25">
      <c r="A77" s="325" t="s">
        <v>209</v>
      </c>
      <c r="B77" s="98" t="s">
        <v>905</v>
      </c>
      <c r="C77" s="98" t="s">
        <v>909</v>
      </c>
      <c r="D77" s="90" t="s">
        <v>11</v>
      </c>
      <c r="E77" s="90">
        <v>85</v>
      </c>
    </row>
    <row r="78" spans="1:5" ht="31.5">
      <c r="A78" s="325" t="s">
        <v>211</v>
      </c>
      <c r="B78" s="98" t="s">
        <v>910</v>
      </c>
      <c r="C78" s="98" t="s">
        <v>911</v>
      </c>
      <c r="D78" s="90" t="s">
        <v>11</v>
      </c>
      <c r="E78" s="90">
        <v>15</v>
      </c>
    </row>
    <row r="79" spans="1:5" ht="31.5">
      <c r="A79" s="325" t="s">
        <v>212</v>
      </c>
      <c r="B79" s="98" t="s">
        <v>912</v>
      </c>
      <c r="C79" s="98" t="s">
        <v>913</v>
      </c>
      <c r="D79" s="90" t="s">
        <v>11</v>
      </c>
      <c r="E79" s="90">
        <v>15</v>
      </c>
    </row>
    <row r="80" spans="1:5" ht="63">
      <c r="A80" s="325" t="s">
        <v>213</v>
      </c>
      <c r="B80" s="98" t="s">
        <v>914</v>
      </c>
      <c r="C80" s="98" t="s">
        <v>915</v>
      </c>
      <c r="D80" s="90" t="s">
        <v>11</v>
      </c>
      <c r="E80" s="90">
        <v>24</v>
      </c>
    </row>
    <row r="81" spans="1:5" ht="63">
      <c r="A81" s="325" t="s">
        <v>214</v>
      </c>
      <c r="B81" s="98" t="s">
        <v>914</v>
      </c>
      <c r="C81" s="98" t="s">
        <v>916</v>
      </c>
      <c r="D81" s="90" t="s">
        <v>11</v>
      </c>
      <c r="E81" s="90">
        <v>12</v>
      </c>
    </row>
    <row r="82" spans="1:5" ht="63">
      <c r="A82" s="325" t="s">
        <v>217</v>
      </c>
      <c r="B82" s="98" t="s">
        <v>914</v>
      </c>
      <c r="C82" s="98" t="s">
        <v>917</v>
      </c>
      <c r="D82" s="90" t="s">
        <v>11</v>
      </c>
      <c r="E82" s="90">
        <v>12</v>
      </c>
    </row>
    <row r="83" spans="1:5" ht="31.5">
      <c r="A83" s="325" t="s">
        <v>219</v>
      </c>
      <c r="B83" s="98" t="s">
        <v>918</v>
      </c>
      <c r="C83" s="98" t="s">
        <v>919</v>
      </c>
      <c r="D83" s="90" t="s">
        <v>11</v>
      </c>
      <c r="E83" s="90">
        <v>50</v>
      </c>
    </row>
    <row r="84" spans="1:5" ht="31.5">
      <c r="A84" s="325" t="s">
        <v>221</v>
      </c>
      <c r="B84" s="98" t="s">
        <v>918</v>
      </c>
      <c r="C84" s="98" t="s">
        <v>920</v>
      </c>
      <c r="D84" s="90" t="s">
        <v>11</v>
      </c>
      <c r="E84" s="90">
        <v>50</v>
      </c>
    </row>
    <row r="85" spans="1:5" ht="31.5">
      <c r="A85" s="325" t="s">
        <v>222</v>
      </c>
      <c r="B85" s="98" t="s">
        <v>918</v>
      </c>
      <c r="C85" s="98" t="s">
        <v>921</v>
      </c>
      <c r="D85" s="90" t="s">
        <v>11</v>
      </c>
      <c r="E85" s="90">
        <v>50</v>
      </c>
    </row>
    <row r="86" spans="1:5" ht="31.5">
      <c r="A86" s="325" t="s">
        <v>224</v>
      </c>
      <c r="B86" s="98" t="s">
        <v>918</v>
      </c>
      <c r="C86" s="98" t="s">
        <v>922</v>
      </c>
      <c r="D86" s="90" t="s">
        <v>11</v>
      </c>
      <c r="E86" s="90">
        <v>50</v>
      </c>
    </row>
    <row r="87" spans="1:5">
      <c r="A87" s="325" t="s">
        <v>226</v>
      </c>
      <c r="B87" s="98" t="s">
        <v>4820</v>
      </c>
      <c r="C87" s="98" t="s">
        <v>923</v>
      </c>
      <c r="D87" s="90" t="s">
        <v>11</v>
      </c>
      <c r="E87" s="90">
        <v>10</v>
      </c>
    </row>
    <row r="88" spans="1:5">
      <c r="A88" s="325" t="s">
        <v>228</v>
      </c>
      <c r="B88" s="98" t="s">
        <v>4820</v>
      </c>
      <c r="C88" s="98" t="s">
        <v>924</v>
      </c>
      <c r="D88" s="90" t="s">
        <v>11</v>
      </c>
      <c r="E88" s="90">
        <v>5</v>
      </c>
    </row>
    <row r="89" spans="1:5">
      <c r="A89" s="325" t="s">
        <v>925</v>
      </c>
      <c r="B89" s="98" t="s">
        <v>926</v>
      </c>
      <c r="C89" s="98" t="s">
        <v>927</v>
      </c>
      <c r="D89" s="90" t="s">
        <v>11</v>
      </c>
      <c r="E89" s="90">
        <v>24</v>
      </c>
    </row>
    <row r="90" spans="1:5">
      <c r="A90" s="325" t="s">
        <v>928</v>
      </c>
      <c r="B90" s="98" t="s">
        <v>929</v>
      </c>
      <c r="C90" s="98" t="s">
        <v>930</v>
      </c>
      <c r="D90" s="90" t="s">
        <v>11</v>
      </c>
      <c r="E90" s="90">
        <v>16</v>
      </c>
    </row>
    <row r="91" spans="1:5">
      <c r="A91" s="325" t="s">
        <v>931</v>
      </c>
      <c r="B91" s="98" t="s">
        <v>932</v>
      </c>
      <c r="C91" s="98" t="s">
        <v>933</v>
      </c>
      <c r="D91" s="90" t="s">
        <v>11</v>
      </c>
      <c r="E91" s="90">
        <v>24</v>
      </c>
    </row>
    <row r="92" spans="1:5" ht="47.25">
      <c r="A92" s="325" t="s">
        <v>934</v>
      </c>
      <c r="B92" s="98" t="s">
        <v>935</v>
      </c>
      <c r="C92" s="98" t="s">
        <v>936</v>
      </c>
      <c r="D92" s="90" t="s">
        <v>11</v>
      </c>
      <c r="E92" s="90">
        <v>30</v>
      </c>
    </row>
    <row r="93" spans="1:5" ht="31.5">
      <c r="A93" s="325" t="s">
        <v>937</v>
      </c>
      <c r="B93" s="98" t="s">
        <v>743</v>
      </c>
      <c r="C93" s="98" t="s">
        <v>938</v>
      </c>
      <c r="D93" s="90" t="s">
        <v>11</v>
      </c>
      <c r="E93" s="90">
        <v>20</v>
      </c>
    </row>
    <row r="94" spans="1:5" ht="31.5">
      <c r="A94" s="325" t="s">
        <v>939</v>
      </c>
      <c r="B94" s="98" t="s">
        <v>743</v>
      </c>
      <c r="C94" s="98" t="s">
        <v>940</v>
      </c>
      <c r="D94" s="90" t="s">
        <v>11</v>
      </c>
      <c r="E94" s="90">
        <v>20</v>
      </c>
    </row>
    <row r="95" spans="1:5" ht="31.5">
      <c r="A95" s="325" t="s">
        <v>941</v>
      </c>
      <c r="B95" s="98" t="s">
        <v>743</v>
      </c>
      <c r="C95" s="98" t="s">
        <v>942</v>
      </c>
      <c r="D95" s="90" t="s">
        <v>11</v>
      </c>
      <c r="E95" s="90">
        <v>20</v>
      </c>
    </row>
    <row r="96" spans="1:5">
      <c r="A96" s="325" t="s">
        <v>943</v>
      </c>
      <c r="B96" s="98" t="s">
        <v>732</v>
      </c>
      <c r="C96" s="98" t="s">
        <v>733</v>
      </c>
      <c r="D96" s="90" t="s">
        <v>11</v>
      </c>
      <c r="E96" s="90">
        <v>6</v>
      </c>
    </row>
    <row r="97" spans="1:5">
      <c r="A97" s="325" t="s">
        <v>944</v>
      </c>
      <c r="B97" s="98" t="s">
        <v>734</v>
      </c>
      <c r="C97" s="98" t="s">
        <v>735</v>
      </c>
      <c r="D97" s="90" t="s">
        <v>11</v>
      </c>
      <c r="E97" s="90">
        <v>6</v>
      </c>
    </row>
    <row r="98" spans="1:5" ht="31.5">
      <c r="A98" s="325" t="s">
        <v>945</v>
      </c>
      <c r="B98" s="98" t="s">
        <v>946</v>
      </c>
      <c r="C98" s="98" t="s">
        <v>947</v>
      </c>
      <c r="D98" s="90" t="s">
        <v>11</v>
      </c>
      <c r="E98" s="90">
        <v>2</v>
      </c>
    </row>
    <row r="99" spans="1:5" ht="31.5">
      <c r="A99" s="325" t="s">
        <v>948</v>
      </c>
      <c r="B99" s="98" t="s">
        <v>949</v>
      </c>
      <c r="C99" s="98" t="s">
        <v>950</v>
      </c>
      <c r="D99" s="90" t="s">
        <v>11</v>
      </c>
      <c r="E99" s="90">
        <v>5</v>
      </c>
    </row>
    <row r="100" spans="1:5" ht="31.5">
      <c r="A100" s="325" t="s">
        <v>951</v>
      </c>
      <c r="B100" s="98" t="s">
        <v>952</v>
      </c>
      <c r="C100" s="98" t="s">
        <v>953</v>
      </c>
      <c r="D100" s="90" t="s">
        <v>11</v>
      </c>
      <c r="E100" s="90">
        <v>48</v>
      </c>
    </row>
    <row r="101" spans="1:5" ht="31.5">
      <c r="A101" s="325" t="s">
        <v>954</v>
      </c>
      <c r="B101" s="98" t="s">
        <v>952</v>
      </c>
      <c r="C101" s="98" t="s">
        <v>955</v>
      </c>
      <c r="D101" s="90" t="s">
        <v>11</v>
      </c>
      <c r="E101" s="90">
        <v>72</v>
      </c>
    </row>
    <row r="102" spans="1:5" ht="31.5">
      <c r="A102" s="325" t="s">
        <v>956</v>
      </c>
      <c r="B102" s="98" t="s">
        <v>952</v>
      </c>
      <c r="C102" s="98" t="s">
        <v>957</v>
      </c>
      <c r="D102" s="90" t="s">
        <v>11</v>
      </c>
      <c r="E102" s="90">
        <v>72</v>
      </c>
    </row>
    <row r="103" spans="1:5" ht="31.5">
      <c r="A103" s="325" t="s">
        <v>958</v>
      </c>
      <c r="B103" s="98" t="s">
        <v>952</v>
      </c>
      <c r="C103" s="98" t="s">
        <v>959</v>
      </c>
      <c r="D103" s="90" t="s">
        <v>11</v>
      </c>
      <c r="E103" s="90">
        <v>72</v>
      </c>
    </row>
    <row r="104" spans="1:5" ht="31.5">
      <c r="A104" s="325" t="s">
        <v>960</v>
      </c>
      <c r="B104" s="98" t="s">
        <v>952</v>
      </c>
      <c r="C104" s="98" t="s">
        <v>961</v>
      </c>
      <c r="D104" s="90" t="s">
        <v>11</v>
      </c>
      <c r="E104" s="90">
        <v>48</v>
      </c>
    </row>
    <row r="105" spans="1:5" s="336" customFormat="1">
      <c r="A105" s="360" t="s">
        <v>3636</v>
      </c>
      <c r="B105" s="107" t="s">
        <v>962</v>
      </c>
      <c r="C105" s="98" t="s">
        <v>4250</v>
      </c>
      <c r="D105" s="358" t="s">
        <v>11</v>
      </c>
      <c r="E105" s="358">
        <v>70</v>
      </c>
    </row>
    <row r="106" spans="1:5" ht="31.5">
      <c r="A106" s="325" t="s">
        <v>963</v>
      </c>
      <c r="B106" s="98" t="s">
        <v>964</v>
      </c>
      <c r="C106" s="98" t="s">
        <v>965</v>
      </c>
      <c r="D106" s="90" t="s">
        <v>11</v>
      </c>
      <c r="E106" s="90">
        <v>5</v>
      </c>
    </row>
    <row r="107" spans="1:5" ht="31.5">
      <c r="A107" s="325" t="s">
        <v>966</v>
      </c>
      <c r="B107" s="98" t="s">
        <v>964</v>
      </c>
      <c r="C107" s="98" t="s">
        <v>967</v>
      </c>
      <c r="D107" s="90" t="s">
        <v>11</v>
      </c>
      <c r="E107" s="90">
        <v>5</v>
      </c>
    </row>
    <row r="108" spans="1:5">
      <c r="A108" s="325" t="s">
        <v>968</v>
      </c>
      <c r="B108" s="98" t="s">
        <v>969</v>
      </c>
      <c r="C108" s="98" t="s">
        <v>970</v>
      </c>
      <c r="D108" s="90" t="s">
        <v>11</v>
      </c>
      <c r="E108" s="90">
        <v>10</v>
      </c>
    </row>
    <row r="109" spans="1:5">
      <c r="A109" s="325" t="s">
        <v>971</v>
      </c>
      <c r="B109" s="98" t="s">
        <v>969</v>
      </c>
      <c r="C109" s="98" t="s">
        <v>972</v>
      </c>
      <c r="D109" s="90" t="s">
        <v>11</v>
      </c>
      <c r="E109" s="90">
        <v>10</v>
      </c>
    </row>
    <row r="110" spans="1:5">
      <c r="A110" s="325" t="s">
        <v>973</v>
      </c>
      <c r="B110" s="98" t="s">
        <v>974</v>
      </c>
      <c r="C110" s="98" t="s">
        <v>975</v>
      </c>
      <c r="D110" s="90" t="s">
        <v>11</v>
      </c>
      <c r="E110" s="90">
        <v>12</v>
      </c>
    </row>
    <row r="111" spans="1:5">
      <c r="A111" s="325" t="s">
        <v>976</v>
      </c>
      <c r="B111" s="98" t="s">
        <v>974</v>
      </c>
      <c r="C111" s="98" t="s">
        <v>977</v>
      </c>
      <c r="D111" s="90" t="s">
        <v>11</v>
      </c>
      <c r="E111" s="90">
        <v>12</v>
      </c>
    </row>
    <row r="112" spans="1:5">
      <c r="A112" s="325" t="s">
        <v>978</v>
      </c>
      <c r="B112" s="98" t="s">
        <v>974</v>
      </c>
      <c r="C112" s="98" t="s">
        <v>950</v>
      </c>
      <c r="D112" s="90" t="s">
        <v>11</v>
      </c>
      <c r="E112" s="90">
        <v>12</v>
      </c>
    </row>
    <row r="113" spans="1:5">
      <c r="A113" s="325" t="s">
        <v>979</v>
      </c>
      <c r="B113" s="98" t="s">
        <v>980</v>
      </c>
      <c r="C113" s="98" t="s">
        <v>981</v>
      </c>
      <c r="D113" s="90" t="s">
        <v>11</v>
      </c>
      <c r="E113" s="90">
        <v>4</v>
      </c>
    </row>
    <row r="114" spans="1:5">
      <c r="A114" s="325" t="s">
        <v>982</v>
      </c>
      <c r="B114" s="98" t="s">
        <v>983</v>
      </c>
      <c r="C114" s="98" t="s">
        <v>984</v>
      </c>
      <c r="D114" s="90" t="s">
        <v>11</v>
      </c>
      <c r="E114" s="90">
        <v>5</v>
      </c>
    </row>
    <row r="115" spans="1:5">
      <c r="A115" s="325" t="s">
        <v>985</v>
      </c>
      <c r="B115" s="98" t="s">
        <v>986</v>
      </c>
      <c r="C115" s="98" t="s">
        <v>987</v>
      </c>
      <c r="D115" s="90" t="s">
        <v>11</v>
      </c>
      <c r="E115" s="90">
        <v>50</v>
      </c>
    </row>
    <row r="116" spans="1:5">
      <c r="A116" s="325" t="s">
        <v>988</v>
      </c>
      <c r="B116" s="98" t="s">
        <v>989</v>
      </c>
      <c r="C116" s="98" t="s">
        <v>990</v>
      </c>
      <c r="D116" s="90" t="s">
        <v>11</v>
      </c>
      <c r="E116" s="90">
        <v>6</v>
      </c>
    </row>
    <row r="117" spans="1:5" ht="31.5">
      <c r="A117" s="325" t="s">
        <v>991</v>
      </c>
      <c r="B117" s="98" t="s">
        <v>992</v>
      </c>
      <c r="C117" s="98" t="s">
        <v>993</v>
      </c>
      <c r="D117" s="90" t="s">
        <v>677</v>
      </c>
      <c r="E117" s="90">
        <v>5</v>
      </c>
    </row>
    <row r="118" spans="1:5" ht="31.5">
      <c r="A118" s="325" t="s">
        <v>994</v>
      </c>
      <c r="B118" s="98" t="s">
        <v>995</v>
      </c>
      <c r="C118" s="98" t="s">
        <v>996</v>
      </c>
      <c r="D118" s="90" t="s">
        <v>11</v>
      </c>
      <c r="E118" s="90">
        <v>20</v>
      </c>
    </row>
    <row r="119" spans="1:5">
      <c r="A119" s="325" t="s">
        <v>997</v>
      </c>
      <c r="B119" s="98" t="s">
        <v>998</v>
      </c>
      <c r="C119" s="98" t="s">
        <v>999</v>
      </c>
      <c r="D119" s="90" t="s">
        <v>11</v>
      </c>
      <c r="E119" s="90">
        <v>200</v>
      </c>
    </row>
    <row r="120" spans="1:5">
      <c r="A120" s="325" t="s">
        <v>1000</v>
      </c>
      <c r="B120" s="98" t="s">
        <v>998</v>
      </c>
      <c r="C120" s="98" t="s">
        <v>1001</v>
      </c>
      <c r="D120" s="90" t="s">
        <v>11</v>
      </c>
      <c r="E120" s="90">
        <v>200</v>
      </c>
    </row>
    <row r="121" spans="1:5">
      <c r="A121" s="325" t="s">
        <v>1002</v>
      </c>
      <c r="B121" s="98" t="s">
        <v>998</v>
      </c>
      <c r="C121" s="98" t="s">
        <v>1003</v>
      </c>
      <c r="D121" s="90" t="s">
        <v>11</v>
      </c>
      <c r="E121" s="90">
        <v>200</v>
      </c>
    </row>
    <row r="122" spans="1:5">
      <c r="A122" s="325" t="s">
        <v>1004</v>
      </c>
      <c r="B122" s="98" t="s">
        <v>1005</v>
      </c>
      <c r="C122" s="98" t="s">
        <v>1006</v>
      </c>
      <c r="D122" s="90" t="s">
        <v>11</v>
      </c>
      <c r="E122" s="90">
        <v>100</v>
      </c>
    </row>
    <row r="123" spans="1:5">
      <c r="A123" s="325" t="s">
        <v>1007</v>
      </c>
      <c r="B123" s="98" t="s">
        <v>1008</v>
      </c>
      <c r="C123" s="98" t="s">
        <v>1006</v>
      </c>
      <c r="D123" s="90" t="s">
        <v>11</v>
      </c>
      <c r="E123" s="90">
        <v>100</v>
      </c>
    </row>
    <row r="124" spans="1:5">
      <c r="A124" s="325" t="s">
        <v>1009</v>
      </c>
      <c r="B124" s="98" t="s">
        <v>1010</v>
      </c>
      <c r="C124" s="98" t="s">
        <v>1006</v>
      </c>
      <c r="D124" s="90" t="s">
        <v>11</v>
      </c>
      <c r="E124" s="90">
        <v>100</v>
      </c>
    </row>
    <row r="125" spans="1:5">
      <c r="A125" s="325" t="s">
        <v>1011</v>
      </c>
      <c r="B125" s="98" t="s">
        <v>1012</v>
      </c>
      <c r="C125" s="98" t="s">
        <v>1013</v>
      </c>
      <c r="D125" s="90" t="s">
        <v>11</v>
      </c>
      <c r="E125" s="90">
        <v>200</v>
      </c>
    </row>
    <row r="126" spans="1:5" ht="47.25">
      <c r="A126" s="325" t="s">
        <v>1014</v>
      </c>
      <c r="B126" s="98" t="s">
        <v>1015</v>
      </c>
      <c r="C126" s="98" t="s">
        <v>1016</v>
      </c>
      <c r="D126" s="90" t="s">
        <v>11</v>
      </c>
      <c r="E126" s="90">
        <v>100</v>
      </c>
    </row>
    <row r="127" spans="1:5">
      <c r="A127" s="325" t="s">
        <v>1017</v>
      </c>
      <c r="B127" s="98" t="s">
        <v>1018</v>
      </c>
      <c r="C127" s="98" t="s">
        <v>1019</v>
      </c>
      <c r="D127" s="90" t="s">
        <v>11</v>
      </c>
      <c r="E127" s="90">
        <v>200</v>
      </c>
    </row>
    <row r="128" spans="1:5" ht="31.5">
      <c r="A128" s="325" t="s">
        <v>1020</v>
      </c>
      <c r="B128" s="98" t="s">
        <v>1021</v>
      </c>
      <c r="C128" s="98" t="s">
        <v>1022</v>
      </c>
      <c r="D128" s="90" t="s">
        <v>11</v>
      </c>
      <c r="E128" s="90">
        <v>40</v>
      </c>
    </row>
    <row r="129" spans="1:5" ht="31.5">
      <c r="A129" s="325" t="s">
        <v>1023</v>
      </c>
      <c r="B129" s="98" t="s">
        <v>1024</v>
      </c>
      <c r="C129" s="98" t="s">
        <v>1025</v>
      </c>
      <c r="D129" s="90" t="s">
        <v>11</v>
      </c>
      <c r="E129" s="90">
        <v>2</v>
      </c>
    </row>
    <row r="130" spans="1:5" ht="31.5">
      <c r="A130" s="325" t="s">
        <v>1026</v>
      </c>
      <c r="B130" s="98" t="s">
        <v>1024</v>
      </c>
      <c r="C130" s="98" t="s">
        <v>1027</v>
      </c>
      <c r="D130" s="90" t="s">
        <v>11</v>
      </c>
      <c r="E130" s="90">
        <v>4</v>
      </c>
    </row>
    <row r="131" spans="1:5" ht="31.5">
      <c r="A131" s="325" t="s">
        <v>1028</v>
      </c>
      <c r="B131" s="98" t="s">
        <v>1029</v>
      </c>
      <c r="C131" s="98" t="s">
        <v>1030</v>
      </c>
      <c r="D131" s="90" t="s">
        <v>11</v>
      </c>
      <c r="E131" s="90">
        <v>10</v>
      </c>
    </row>
    <row r="132" spans="1:5" ht="31.5">
      <c r="A132" s="325" t="s">
        <v>1031</v>
      </c>
      <c r="B132" s="98" t="s">
        <v>1032</v>
      </c>
      <c r="C132" s="98" t="s">
        <v>1033</v>
      </c>
      <c r="D132" s="90" t="s">
        <v>11</v>
      </c>
      <c r="E132" s="90">
        <v>100</v>
      </c>
    </row>
    <row r="133" spans="1:5" ht="31.5">
      <c r="A133" s="325" t="s">
        <v>1034</v>
      </c>
      <c r="B133" s="98" t="s">
        <v>1032</v>
      </c>
      <c r="C133" s="98" t="s">
        <v>1035</v>
      </c>
      <c r="D133" s="90" t="s">
        <v>11</v>
      </c>
      <c r="E133" s="90">
        <v>140</v>
      </c>
    </row>
    <row r="134" spans="1:5" ht="31.5">
      <c r="A134" s="325" t="s">
        <v>1036</v>
      </c>
      <c r="B134" s="98" t="s">
        <v>1032</v>
      </c>
      <c r="C134" s="98" t="s">
        <v>1037</v>
      </c>
      <c r="D134" s="90" t="s">
        <v>11</v>
      </c>
      <c r="E134" s="90">
        <v>160</v>
      </c>
    </row>
    <row r="135" spans="1:5">
      <c r="A135" s="325" t="s">
        <v>1038</v>
      </c>
      <c r="B135" s="98" t="s">
        <v>1032</v>
      </c>
      <c r="C135" s="98" t="s">
        <v>1039</v>
      </c>
      <c r="D135" s="90" t="s">
        <v>11</v>
      </c>
      <c r="E135" s="90">
        <v>60</v>
      </c>
    </row>
    <row r="136" spans="1:5">
      <c r="A136" s="325" t="s">
        <v>1040</v>
      </c>
      <c r="B136" s="98" t="s">
        <v>1032</v>
      </c>
      <c r="C136" s="98" t="s">
        <v>965</v>
      </c>
      <c r="D136" s="90" t="s">
        <v>11</v>
      </c>
      <c r="E136" s="90">
        <v>60</v>
      </c>
    </row>
    <row r="137" spans="1:5">
      <c r="A137" s="325" t="s">
        <v>1041</v>
      </c>
      <c r="B137" s="98" t="s">
        <v>1042</v>
      </c>
      <c r="C137" s="98" t="s">
        <v>1043</v>
      </c>
      <c r="D137" s="90" t="s">
        <v>11</v>
      </c>
      <c r="E137" s="90">
        <v>20</v>
      </c>
    </row>
    <row r="138" spans="1:5" ht="31.5">
      <c r="A138" s="325" t="s">
        <v>1044</v>
      </c>
      <c r="B138" s="98" t="s">
        <v>1045</v>
      </c>
      <c r="C138" s="98" t="s">
        <v>1046</v>
      </c>
      <c r="D138" s="90" t="s">
        <v>11</v>
      </c>
      <c r="E138" s="90">
        <v>30</v>
      </c>
    </row>
    <row r="139" spans="1:5" ht="31.5">
      <c r="A139" s="325" t="s">
        <v>1047</v>
      </c>
      <c r="B139" s="98" t="s">
        <v>1045</v>
      </c>
      <c r="C139" s="98" t="s">
        <v>1048</v>
      </c>
      <c r="D139" s="90" t="s">
        <v>11</v>
      </c>
      <c r="E139" s="90">
        <v>20</v>
      </c>
    </row>
    <row r="140" spans="1:5" ht="31.5">
      <c r="A140" s="325" t="s">
        <v>1049</v>
      </c>
      <c r="B140" s="98" t="s">
        <v>1045</v>
      </c>
      <c r="C140" s="98" t="s">
        <v>1050</v>
      </c>
      <c r="D140" s="90" t="s">
        <v>11</v>
      </c>
      <c r="E140" s="90">
        <v>20</v>
      </c>
    </row>
    <row r="141" spans="1:5" s="336" customFormat="1" ht="30">
      <c r="A141" s="325" t="s">
        <v>1051</v>
      </c>
      <c r="B141" s="107" t="s">
        <v>3783</v>
      </c>
      <c r="C141" s="107" t="s">
        <v>3784</v>
      </c>
      <c r="D141" s="358" t="s">
        <v>11</v>
      </c>
      <c r="E141" s="358">
        <v>1</v>
      </c>
    </row>
    <row r="142" spans="1:5" s="336" customFormat="1">
      <c r="A142" s="325" t="s">
        <v>1054</v>
      </c>
      <c r="B142" s="107" t="s">
        <v>3785</v>
      </c>
      <c r="C142" s="107" t="s">
        <v>3786</v>
      </c>
      <c r="D142" s="358" t="s">
        <v>11</v>
      </c>
      <c r="E142" s="358">
        <v>20</v>
      </c>
    </row>
    <row r="143" spans="1:5" ht="31.5">
      <c r="A143" s="325" t="s">
        <v>1056</v>
      </c>
      <c r="B143" s="98" t="s">
        <v>1052</v>
      </c>
      <c r="C143" s="98" t="s">
        <v>1053</v>
      </c>
      <c r="D143" s="90" t="s">
        <v>11</v>
      </c>
      <c r="E143" s="90">
        <v>20</v>
      </c>
    </row>
    <row r="144" spans="1:5" ht="31.5">
      <c r="A144" s="325" t="s">
        <v>1059</v>
      </c>
      <c r="B144" s="98" t="s">
        <v>1052</v>
      </c>
      <c r="C144" s="98" t="s">
        <v>1055</v>
      </c>
      <c r="D144" s="90" t="s">
        <v>11</v>
      </c>
      <c r="E144" s="90">
        <v>20</v>
      </c>
    </row>
    <row r="145" spans="1:5" ht="31.5">
      <c r="A145" s="325" t="s">
        <v>1061</v>
      </c>
      <c r="B145" s="98" t="s">
        <v>1057</v>
      </c>
      <c r="C145" s="98" t="s">
        <v>1058</v>
      </c>
      <c r="D145" s="90" t="s">
        <v>11</v>
      </c>
      <c r="E145" s="90">
        <v>30</v>
      </c>
    </row>
    <row r="146" spans="1:5" ht="31.5">
      <c r="A146" s="325" t="s">
        <v>1063</v>
      </c>
      <c r="B146" s="98" t="s">
        <v>1057</v>
      </c>
      <c r="C146" s="98" t="s">
        <v>1060</v>
      </c>
      <c r="D146" s="90" t="s">
        <v>11</v>
      </c>
      <c r="E146" s="90">
        <v>20</v>
      </c>
    </row>
    <row r="147" spans="1:5" ht="31.5">
      <c r="A147" s="325" t="s">
        <v>1066</v>
      </c>
      <c r="B147" s="98" t="s">
        <v>1057</v>
      </c>
      <c r="C147" s="98" t="s">
        <v>1062</v>
      </c>
      <c r="D147" s="90" t="s">
        <v>11</v>
      </c>
      <c r="E147" s="90">
        <v>20</v>
      </c>
    </row>
    <row r="148" spans="1:5" ht="31.5">
      <c r="A148" s="325" t="s">
        <v>1068</v>
      </c>
      <c r="B148" s="98" t="s">
        <v>1064</v>
      </c>
      <c r="C148" s="98" t="s">
        <v>1065</v>
      </c>
      <c r="D148" s="90" t="s">
        <v>11</v>
      </c>
      <c r="E148" s="90">
        <v>200</v>
      </c>
    </row>
    <row r="149" spans="1:5" ht="31.5">
      <c r="A149" s="325" t="s">
        <v>1070</v>
      </c>
      <c r="B149" s="98" t="s">
        <v>1064</v>
      </c>
      <c r="C149" s="98" t="s">
        <v>1067</v>
      </c>
      <c r="D149" s="90" t="s">
        <v>11</v>
      </c>
      <c r="E149" s="90">
        <v>200</v>
      </c>
    </row>
    <row r="150" spans="1:5" ht="31.5">
      <c r="A150" s="325" t="s">
        <v>1072</v>
      </c>
      <c r="B150" s="98" t="s">
        <v>1064</v>
      </c>
      <c r="C150" s="98" t="s">
        <v>1069</v>
      </c>
      <c r="D150" s="90" t="s">
        <v>11</v>
      </c>
      <c r="E150" s="90">
        <v>200</v>
      </c>
    </row>
    <row r="151" spans="1:5" ht="31.5">
      <c r="A151" s="325" t="s">
        <v>1075</v>
      </c>
      <c r="B151" s="98" t="s">
        <v>1064</v>
      </c>
      <c r="C151" s="98" t="s">
        <v>1071</v>
      </c>
      <c r="D151" s="90" t="s">
        <v>11</v>
      </c>
      <c r="E151" s="90">
        <v>200</v>
      </c>
    </row>
    <row r="152" spans="1:5" ht="31.5">
      <c r="A152" s="325" t="s">
        <v>1078</v>
      </c>
      <c r="B152" s="98" t="s">
        <v>1073</v>
      </c>
      <c r="C152" s="98" t="s">
        <v>1074</v>
      </c>
      <c r="D152" s="90" t="s">
        <v>11</v>
      </c>
      <c r="E152" s="90">
        <v>5</v>
      </c>
    </row>
    <row r="153" spans="1:5" ht="31.5">
      <c r="A153" s="325" t="s">
        <v>2781</v>
      </c>
      <c r="B153" s="98" t="s">
        <v>1076</v>
      </c>
      <c r="C153" s="98" t="s">
        <v>1077</v>
      </c>
      <c r="D153" s="90" t="s">
        <v>11</v>
      </c>
      <c r="E153" s="90">
        <v>5</v>
      </c>
    </row>
    <row r="154" spans="1:5" ht="31.5">
      <c r="A154" s="325" t="s">
        <v>2780</v>
      </c>
      <c r="B154" s="98" t="s">
        <v>1076</v>
      </c>
      <c r="C154" s="98" t="s">
        <v>1079</v>
      </c>
      <c r="D154" s="90" t="s">
        <v>11</v>
      </c>
      <c r="E154" s="90">
        <v>5</v>
      </c>
    </row>
    <row r="155" spans="1:5">
      <c r="A155" s="325" t="s">
        <v>2779</v>
      </c>
      <c r="B155" s="98" t="s">
        <v>1219</v>
      </c>
      <c r="C155" s="98" t="s">
        <v>1220</v>
      </c>
      <c r="D155" s="90" t="s">
        <v>677</v>
      </c>
      <c r="E155" s="90">
        <v>10</v>
      </c>
    </row>
    <row r="156" spans="1:5" ht="31.5">
      <c r="A156" s="325" t="s">
        <v>2778</v>
      </c>
      <c r="B156" s="98" t="s">
        <v>1189</v>
      </c>
      <c r="C156" s="98" t="s">
        <v>1190</v>
      </c>
      <c r="D156" s="90" t="s">
        <v>11</v>
      </c>
      <c r="E156" s="90">
        <v>20</v>
      </c>
    </row>
    <row r="157" spans="1:5" ht="31.5">
      <c r="A157" s="325" t="s">
        <v>2777</v>
      </c>
      <c r="B157" s="98" t="s">
        <v>1191</v>
      </c>
      <c r="C157" s="98" t="s">
        <v>1192</v>
      </c>
      <c r="D157" s="90" t="s">
        <v>11</v>
      </c>
      <c r="E157" s="90">
        <v>10</v>
      </c>
    </row>
    <row r="158" spans="1:5" ht="31.5">
      <c r="A158" s="325" t="s">
        <v>4251</v>
      </c>
      <c r="B158" s="98" t="s">
        <v>1193</v>
      </c>
      <c r="C158" s="98" t="s">
        <v>1194</v>
      </c>
      <c r="D158" s="90" t="s">
        <v>11</v>
      </c>
      <c r="E158" s="90">
        <v>30</v>
      </c>
    </row>
    <row r="159" spans="1:5">
      <c r="A159" s="325" t="s">
        <v>4252</v>
      </c>
      <c r="B159" s="98" t="s">
        <v>1195</v>
      </c>
      <c r="C159" s="98" t="s">
        <v>1196</v>
      </c>
      <c r="D159" s="90" t="s">
        <v>11</v>
      </c>
      <c r="E159" s="90">
        <v>10</v>
      </c>
    </row>
    <row r="160" spans="1:5" ht="31.5">
      <c r="A160" s="353" t="s">
        <v>589</v>
      </c>
      <c r="B160" s="356" t="s">
        <v>2776</v>
      </c>
      <c r="C160" s="103"/>
      <c r="D160" s="104" t="s">
        <v>210</v>
      </c>
      <c r="E160" s="104">
        <v>1</v>
      </c>
    </row>
    <row r="161" spans="1:5" s="336" customFormat="1" ht="30">
      <c r="A161" s="361" t="s">
        <v>1080</v>
      </c>
      <c r="B161" s="107" t="s">
        <v>3787</v>
      </c>
      <c r="C161" s="107" t="s">
        <v>2775</v>
      </c>
      <c r="D161" s="358" t="s">
        <v>11</v>
      </c>
      <c r="E161" s="358">
        <v>6</v>
      </c>
    </row>
    <row r="162" spans="1:5" s="336" customFormat="1" ht="15">
      <c r="A162" s="361" t="s">
        <v>1083</v>
      </c>
      <c r="B162" s="107" t="s">
        <v>3788</v>
      </c>
      <c r="C162" s="107" t="s">
        <v>3789</v>
      </c>
      <c r="D162" s="358" t="s">
        <v>11</v>
      </c>
      <c r="E162" s="358">
        <v>5</v>
      </c>
    </row>
    <row r="163" spans="1:5" s="336" customFormat="1" ht="30">
      <c r="A163" s="361" t="s">
        <v>1085</v>
      </c>
      <c r="B163" s="107" t="s">
        <v>3790</v>
      </c>
      <c r="C163" s="107" t="s">
        <v>3820</v>
      </c>
      <c r="D163" s="358" t="s">
        <v>11</v>
      </c>
      <c r="E163" s="358">
        <v>10</v>
      </c>
    </row>
    <row r="164" spans="1:5" ht="31.5">
      <c r="A164" s="361" t="s">
        <v>1088</v>
      </c>
      <c r="B164" s="98" t="s">
        <v>1226</v>
      </c>
      <c r="C164" s="98" t="s">
        <v>1227</v>
      </c>
      <c r="D164" s="90" t="s">
        <v>11</v>
      </c>
      <c r="E164" s="90">
        <v>1</v>
      </c>
    </row>
    <row r="165" spans="1:5">
      <c r="A165" s="361" t="s">
        <v>1089</v>
      </c>
      <c r="B165" s="98" t="s">
        <v>1228</v>
      </c>
      <c r="C165" s="98" t="s">
        <v>2774</v>
      </c>
      <c r="D165" s="90" t="s">
        <v>210</v>
      </c>
      <c r="E165" s="90">
        <v>1</v>
      </c>
    </row>
    <row r="166" spans="1:5">
      <c r="A166" s="361" t="s">
        <v>1091</v>
      </c>
      <c r="B166" s="98" t="s">
        <v>1182</v>
      </c>
      <c r="C166" s="98" t="s">
        <v>4821</v>
      </c>
      <c r="D166" s="90" t="s">
        <v>677</v>
      </c>
      <c r="E166" s="90">
        <v>5</v>
      </c>
    </row>
    <row r="167" spans="1:5">
      <c r="A167" s="361" t="s">
        <v>1092</v>
      </c>
      <c r="B167" s="98" t="s">
        <v>2773</v>
      </c>
      <c r="C167" s="98" t="s">
        <v>2772</v>
      </c>
      <c r="D167" s="90" t="s">
        <v>11</v>
      </c>
      <c r="E167" s="90">
        <v>1</v>
      </c>
    </row>
    <row r="168" spans="1:5">
      <c r="A168" s="361" t="s">
        <v>1094</v>
      </c>
      <c r="B168" s="98" t="s">
        <v>1183</v>
      </c>
      <c r="C168" s="98" t="s">
        <v>1184</v>
      </c>
      <c r="D168" s="90" t="s">
        <v>11</v>
      </c>
      <c r="E168" s="90">
        <v>10</v>
      </c>
    </row>
    <row r="169" spans="1:5" ht="47.25">
      <c r="A169" s="361" t="s">
        <v>1895</v>
      </c>
      <c r="B169" s="98" t="s">
        <v>1185</v>
      </c>
      <c r="C169" s="98" t="s">
        <v>1186</v>
      </c>
      <c r="D169" s="90" t="s">
        <v>11</v>
      </c>
      <c r="E169" s="90">
        <v>10</v>
      </c>
    </row>
    <row r="170" spans="1:5">
      <c r="A170" s="361" t="s">
        <v>1896</v>
      </c>
      <c r="B170" s="98" t="s">
        <v>742</v>
      </c>
      <c r="C170" s="98" t="s">
        <v>1187</v>
      </c>
      <c r="D170" s="90" t="s">
        <v>682</v>
      </c>
      <c r="E170" s="90">
        <v>3</v>
      </c>
    </row>
    <row r="171" spans="1:5" ht="47.25">
      <c r="A171" s="361" t="s">
        <v>1898</v>
      </c>
      <c r="B171" s="98" t="s">
        <v>1188</v>
      </c>
      <c r="C171" s="98" t="s">
        <v>1187</v>
      </c>
      <c r="D171" s="90" t="s">
        <v>11</v>
      </c>
      <c r="E171" s="90">
        <v>120</v>
      </c>
    </row>
    <row r="172" spans="1:5" ht="31.5">
      <c r="A172" s="361" t="s">
        <v>1900</v>
      </c>
      <c r="B172" s="98" t="s">
        <v>1197</v>
      </c>
      <c r="C172" s="98" t="s">
        <v>1198</v>
      </c>
      <c r="D172" s="90" t="s">
        <v>11</v>
      </c>
      <c r="E172" s="90">
        <v>10</v>
      </c>
    </row>
    <row r="173" spans="1:5" ht="31.5">
      <c r="A173" s="361" t="s">
        <v>1901</v>
      </c>
      <c r="B173" s="98" t="s">
        <v>1180</v>
      </c>
      <c r="C173" s="98" t="s">
        <v>1181</v>
      </c>
      <c r="D173" s="90" t="s">
        <v>11</v>
      </c>
      <c r="E173" s="90">
        <v>20</v>
      </c>
    </row>
    <row r="174" spans="1:5" ht="47.25">
      <c r="A174" s="361" t="s">
        <v>1903</v>
      </c>
      <c r="B174" s="98" t="s">
        <v>1199</v>
      </c>
      <c r="C174" s="98" t="s">
        <v>1200</v>
      </c>
      <c r="D174" s="90" t="s">
        <v>11</v>
      </c>
      <c r="E174" s="90">
        <v>20</v>
      </c>
    </row>
    <row r="175" spans="1:5" ht="31.5">
      <c r="A175" s="361" t="s">
        <v>1905</v>
      </c>
      <c r="B175" s="98" t="s">
        <v>4823</v>
      </c>
      <c r="C175" s="98" t="s">
        <v>4822</v>
      </c>
      <c r="D175" s="90" t="s">
        <v>11</v>
      </c>
      <c r="E175" s="90">
        <v>10</v>
      </c>
    </row>
    <row r="176" spans="1:5">
      <c r="A176" s="361" t="s">
        <v>1907</v>
      </c>
      <c r="B176" s="98" t="s">
        <v>1201</v>
      </c>
      <c r="C176" s="98" t="s">
        <v>2771</v>
      </c>
      <c r="D176" s="90" t="s">
        <v>11</v>
      </c>
      <c r="E176" s="90">
        <v>10</v>
      </c>
    </row>
    <row r="177" spans="1:5">
      <c r="A177" s="361" t="s">
        <v>1908</v>
      </c>
      <c r="B177" s="98" t="s">
        <v>1202</v>
      </c>
      <c r="C177" s="98" t="s">
        <v>1203</v>
      </c>
      <c r="D177" s="90" t="s">
        <v>11</v>
      </c>
      <c r="E177" s="337">
        <v>2</v>
      </c>
    </row>
    <row r="178" spans="1:5" ht="31.5">
      <c r="A178" s="361" t="s">
        <v>1910</v>
      </c>
      <c r="B178" s="98" t="s">
        <v>1204</v>
      </c>
      <c r="C178" s="98"/>
      <c r="D178" s="90" t="s">
        <v>11</v>
      </c>
      <c r="E178" s="90">
        <v>3</v>
      </c>
    </row>
    <row r="179" spans="1:5" ht="31.5">
      <c r="A179" s="361" t="s">
        <v>1912</v>
      </c>
      <c r="B179" s="98" t="s">
        <v>1205</v>
      </c>
      <c r="C179" s="98" t="s">
        <v>1206</v>
      </c>
      <c r="D179" s="90" t="s">
        <v>11</v>
      </c>
      <c r="E179" s="337">
        <v>10</v>
      </c>
    </row>
    <row r="180" spans="1:5" ht="31.5">
      <c r="A180" s="361" t="s">
        <v>1914</v>
      </c>
      <c r="B180" s="98" t="s">
        <v>1207</v>
      </c>
      <c r="C180" s="98"/>
      <c r="D180" s="90" t="s">
        <v>11</v>
      </c>
      <c r="E180" s="337">
        <v>30</v>
      </c>
    </row>
    <row r="181" spans="1:5" ht="31.5">
      <c r="A181" s="361" t="s">
        <v>1916</v>
      </c>
      <c r="B181" s="98" t="s">
        <v>1208</v>
      </c>
      <c r="C181" s="98"/>
      <c r="D181" s="90" t="s">
        <v>11</v>
      </c>
      <c r="E181" s="337">
        <v>20</v>
      </c>
    </row>
    <row r="182" spans="1:5" ht="31.5">
      <c r="A182" s="361" t="s">
        <v>1918</v>
      </c>
      <c r="B182" s="98" t="s">
        <v>1209</v>
      </c>
      <c r="C182" s="98"/>
      <c r="D182" s="90" t="s">
        <v>11</v>
      </c>
      <c r="E182" s="90">
        <v>4</v>
      </c>
    </row>
    <row r="183" spans="1:5">
      <c r="A183" s="361" t="s">
        <v>1919</v>
      </c>
      <c r="B183" s="98" t="s">
        <v>740</v>
      </c>
      <c r="C183" s="98" t="s">
        <v>1210</v>
      </c>
      <c r="D183" s="90" t="s">
        <v>677</v>
      </c>
      <c r="E183" s="90">
        <v>4</v>
      </c>
    </row>
    <row r="184" spans="1:5">
      <c r="A184" s="361" t="s">
        <v>1921</v>
      </c>
      <c r="B184" s="98" t="s">
        <v>1211</v>
      </c>
      <c r="C184" s="98"/>
      <c r="D184" s="90" t="s">
        <v>207</v>
      </c>
      <c r="E184" s="90">
        <v>2</v>
      </c>
    </row>
    <row r="185" spans="1:5">
      <c r="A185" s="361" t="s">
        <v>1923</v>
      </c>
      <c r="B185" s="98" t="s">
        <v>1212</v>
      </c>
      <c r="C185" s="98"/>
      <c r="D185" s="90" t="s">
        <v>11</v>
      </c>
      <c r="E185" s="90">
        <v>1</v>
      </c>
    </row>
    <row r="186" spans="1:5" ht="31.5">
      <c r="A186" s="361" t="s">
        <v>1925</v>
      </c>
      <c r="B186" s="98" t="s">
        <v>729</v>
      </c>
      <c r="C186" s="98" t="s">
        <v>730</v>
      </c>
      <c r="D186" s="90" t="s">
        <v>11</v>
      </c>
      <c r="E186" s="90">
        <v>1</v>
      </c>
    </row>
    <row r="187" spans="1:5">
      <c r="A187" s="361" t="s">
        <v>1927</v>
      </c>
      <c r="B187" s="98" t="s">
        <v>1213</v>
      </c>
      <c r="C187" s="98" t="s">
        <v>1214</v>
      </c>
      <c r="D187" s="90" t="s">
        <v>677</v>
      </c>
      <c r="E187" s="90">
        <v>3</v>
      </c>
    </row>
    <row r="188" spans="1:5">
      <c r="A188" s="361" t="s">
        <v>1929</v>
      </c>
      <c r="B188" s="98" t="s">
        <v>1215</v>
      </c>
      <c r="C188" s="98" t="s">
        <v>1214</v>
      </c>
      <c r="D188" s="90" t="s">
        <v>677</v>
      </c>
      <c r="E188" s="90">
        <v>3</v>
      </c>
    </row>
    <row r="189" spans="1:5">
      <c r="A189" s="361" t="s">
        <v>1931</v>
      </c>
      <c r="B189" s="98" t="s">
        <v>1216</v>
      </c>
      <c r="C189" s="98" t="s">
        <v>1217</v>
      </c>
      <c r="D189" s="90" t="s">
        <v>677</v>
      </c>
      <c r="E189" s="90">
        <v>3</v>
      </c>
    </row>
    <row r="190" spans="1:5">
      <c r="A190" s="361" t="s">
        <v>1933</v>
      </c>
      <c r="B190" s="98" t="s">
        <v>1218</v>
      </c>
      <c r="C190" s="98" t="s">
        <v>2770</v>
      </c>
      <c r="D190" s="90" t="s">
        <v>11</v>
      </c>
      <c r="E190" s="90">
        <v>15</v>
      </c>
    </row>
    <row r="191" spans="1:5">
      <c r="A191" s="361" t="s">
        <v>4253</v>
      </c>
      <c r="B191" s="98" t="s">
        <v>736</v>
      </c>
      <c r="C191" s="98" t="s">
        <v>2769</v>
      </c>
      <c r="D191" s="90" t="s">
        <v>11</v>
      </c>
      <c r="E191" s="90">
        <v>40</v>
      </c>
    </row>
    <row r="192" spans="1:5" ht="31.5">
      <c r="A192" s="355" t="s">
        <v>591</v>
      </c>
      <c r="B192" s="356" t="s">
        <v>2768</v>
      </c>
      <c r="C192" s="98"/>
      <c r="D192" s="104" t="s">
        <v>210</v>
      </c>
      <c r="E192" s="104">
        <v>1</v>
      </c>
    </row>
    <row r="193" spans="1:5" s="336" customFormat="1" ht="15">
      <c r="A193" s="360" t="s">
        <v>1095</v>
      </c>
      <c r="B193" s="107" t="s">
        <v>1081</v>
      </c>
      <c r="C193" s="107" t="s">
        <v>1082</v>
      </c>
      <c r="D193" s="358" t="s">
        <v>11</v>
      </c>
      <c r="E193" s="358">
        <v>2</v>
      </c>
    </row>
    <row r="194" spans="1:5" s="336" customFormat="1" ht="30">
      <c r="A194" s="360" t="s">
        <v>1098</v>
      </c>
      <c r="B194" s="107" t="s">
        <v>1084</v>
      </c>
      <c r="C194" s="107"/>
      <c r="D194" s="358" t="s">
        <v>210</v>
      </c>
      <c r="E194" s="358">
        <v>6</v>
      </c>
    </row>
    <row r="195" spans="1:5" s="336" customFormat="1" ht="15">
      <c r="A195" s="360" t="s">
        <v>1101</v>
      </c>
      <c r="B195" s="107" t="s">
        <v>1086</v>
      </c>
      <c r="C195" s="107" t="s">
        <v>1087</v>
      </c>
      <c r="D195" s="358" t="s">
        <v>11</v>
      </c>
      <c r="E195" s="358">
        <v>2</v>
      </c>
    </row>
    <row r="196" spans="1:5" s="336" customFormat="1" ht="15">
      <c r="A196" s="360" t="s">
        <v>1103</v>
      </c>
      <c r="B196" s="107" t="s">
        <v>3791</v>
      </c>
      <c r="C196" s="107" t="s">
        <v>3791</v>
      </c>
      <c r="D196" s="358" t="s">
        <v>11</v>
      </c>
      <c r="E196" s="358">
        <v>1</v>
      </c>
    </row>
    <row r="197" spans="1:5" s="336" customFormat="1" ht="15">
      <c r="A197" s="360" t="s">
        <v>1105</v>
      </c>
      <c r="B197" s="107" t="s">
        <v>3792</v>
      </c>
      <c r="C197" s="107" t="s">
        <v>3792</v>
      </c>
      <c r="D197" s="358" t="s">
        <v>11</v>
      </c>
      <c r="E197" s="358">
        <v>1</v>
      </c>
    </row>
    <row r="198" spans="1:5" s="336" customFormat="1" ht="15">
      <c r="A198" s="360" t="s">
        <v>1108</v>
      </c>
      <c r="B198" s="107" t="s">
        <v>3793</v>
      </c>
      <c r="C198" s="107" t="s">
        <v>3793</v>
      </c>
      <c r="D198" s="358" t="s">
        <v>11</v>
      </c>
      <c r="E198" s="358">
        <v>1</v>
      </c>
    </row>
    <row r="199" spans="1:5" s="336" customFormat="1" ht="15">
      <c r="A199" s="360" t="s">
        <v>1111</v>
      </c>
      <c r="B199" s="107" t="s">
        <v>3794</v>
      </c>
      <c r="C199" s="107" t="s">
        <v>3794</v>
      </c>
      <c r="D199" s="358" t="s">
        <v>11</v>
      </c>
      <c r="E199" s="358">
        <v>1</v>
      </c>
    </row>
    <row r="200" spans="1:5" s="336" customFormat="1" ht="15">
      <c r="A200" s="360" t="s">
        <v>1113</v>
      </c>
      <c r="B200" s="107" t="s">
        <v>3795</v>
      </c>
      <c r="C200" s="107" t="s">
        <v>3796</v>
      </c>
      <c r="D200" s="358" t="s">
        <v>677</v>
      </c>
      <c r="E200" s="358">
        <v>10</v>
      </c>
    </row>
    <row r="201" spans="1:5" s="336" customFormat="1" ht="15">
      <c r="A201" s="360" t="s">
        <v>3249</v>
      </c>
      <c r="B201" s="107" t="s">
        <v>1862</v>
      </c>
      <c r="C201" s="107" t="s">
        <v>3797</v>
      </c>
      <c r="D201" s="358" t="s">
        <v>677</v>
      </c>
      <c r="E201" s="358">
        <v>1</v>
      </c>
    </row>
    <row r="202" spans="1:5" s="336" customFormat="1" ht="15">
      <c r="A202" s="360" t="s">
        <v>4254</v>
      </c>
      <c r="B202" s="107" t="s">
        <v>1090</v>
      </c>
      <c r="C202" s="107"/>
      <c r="D202" s="358" t="s">
        <v>11</v>
      </c>
      <c r="E202" s="358">
        <v>14</v>
      </c>
    </row>
    <row r="203" spans="1:5" s="336" customFormat="1" ht="15">
      <c r="A203" s="360" t="s">
        <v>4255</v>
      </c>
      <c r="B203" s="107" t="s">
        <v>3798</v>
      </c>
      <c r="C203" s="107"/>
      <c r="D203" s="358" t="s">
        <v>11</v>
      </c>
      <c r="E203" s="358">
        <v>1</v>
      </c>
    </row>
    <row r="204" spans="1:5" s="336" customFormat="1" ht="15">
      <c r="A204" s="360" t="s">
        <v>4256</v>
      </c>
      <c r="B204" s="107" t="s">
        <v>1093</v>
      </c>
      <c r="C204" s="107"/>
      <c r="D204" s="358" t="s">
        <v>11</v>
      </c>
      <c r="E204" s="358">
        <v>18</v>
      </c>
    </row>
    <row r="205" spans="1:5" s="336" customFormat="1" ht="15">
      <c r="A205" s="360" t="s">
        <v>4257</v>
      </c>
      <c r="B205" s="107" t="s">
        <v>3799</v>
      </c>
      <c r="C205" s="107"/>
      <c r="D205" s="358" t="s">
        <v>11</v>
      </c>
      <c r="E205" s="358">
        <v>1</v>
      </c>
    </row>
    <row r="206" spans="1:5" ht="31.5">
      <c r="A206" s="362" t="s">
        <v>594</v>
      </c>
      <c r="B206" s="363" t="s">
        <v>2767</v>
      </c>
      <c r="C206" s="98"/>
      <c r="D206" s="90" t="s">
        <v>210</v>
      </c>
      <c r="E206" s="90">
        <v>1</v>
      </c>
    </row>
    <row r="207" spans="1:5" ht="31.5">
      <c r="A207" s="325" t="s">
        <v>1116</v>
      </c>
      <c r="B207" s="98" t="s">
        <v>1117</v>
      </c>
      <c r="C207" s="98" t="s">
        <v>1118</v>
      </c>
      <c r="D207" s="90" t="s">
        <v>210</v>
      </c>
      <c r="E207" s="358">
        <v>1</v>
      </c>
    </row>
    <row r="208" spans="1:5" ht="31.5">
      <c r="A208" s="325" t="s">
        <v>1119</v>
      </c>
      <c r="B208" s="98" t="s">
        <v>1120</v>
      </c>
      <c r="C208" s="98" t="s">
        <v>1121</v>
      </c>
      <c r="D208" s="90" t="s">
        <v>210</v>
      </c>
      <c r="E208" s="358">
        <v>1</v>
      </c>
    </row>
    <row r="209" spans="1:5">
      <c r="A209" s="325" t="s">
        <v>1122</v>
      </c>
      <c r="B209" s="98" t="s">
        <v>1123</v>
      </c>
      <c r="C209" s="98" t="s">
        <v>1124</v>
      </c>
      <c r="D209" s="90" t="s">
        <v>814</v>
      </c>
      <c r="E209" s="358">
        <v>1</v>
      </c>
    </row>
    <row r="210" spans="1:5" ht="47.25">
      <c r="A210" s="325" t="s">
        <v>1125</v>
      </c>
      <c r="B210" s="98" t="s">
        <v>1126</v>
      </c>
      <c r="C210" s="98" t="s">
        <v>1127</v>
      </c>
      <c r="D210" s="90" t="s">
        <v>11</v>
      </c>
      <c r="E210" s="358">
        <v>100</v>
      </c>
    </row>
    <row r="211" spans="1:5" ht="31.5">
      <c r="A211" s="325" t="s">
        <v>1128</v>
      </c>
      <c r="B211" s="98" t="s">
        <v>1129</v>
      </c>
      <c r="C211" s="98" t="s">
        <v>1130</v>
      </c>
      <c r="D211" s="90" t="s">
        <v>11</v>
      </c>
      <c r="E211" s="358">
        <v>2</v>
      </c>
    </row>
    <row r="212" spans="1:5" ht="31.5">
      <c r="A212" s="325" t="s">
        <v>1131</v>
      </c>
      <c r="B212" s="98" t="s">
        <v>1132</v>
      </c>
      <c r="C212" s="98" t="s">
        <v>1133</v>
      </c>
      <c r="D212" s="90" t="s">
        <v>11</v>
      </c>
      <c r="E212" s="358">
        <v>2</v>
      </c>
    </row>
    <row r="213" spans="1:5">
      <c r="A213" s="325" t="s">
        <v>1134</v>
      </c>
      <c r="B213" s="107" t="s">
        <v>3800</v>
      </c>
      <c r="C213" s="107" t="s">
        <v>1135</v>
      </c>
      <c r="D213" s="90" t="s">
        <v>11</v>
      </c>
      <c r="E213" s="358">
        <v>3</v>
      </c>
    </row>
    <row r="214" spans="1:5" ht="31.5">
      <c r="A214" s="325" t="s">
        <v>1136</v>
      </c>
      <c r="B214" s="98" t="s">
        <v>1137</v>
      </c>
      <c r="C214" s="98" t="s">
        <v>1138</v>
      </c>
      <c r="D214" s="90" t="s">
        <v>677</v>
      </c>
      <c r="E214" s="358">
        <v>1</v>
      </c>
    </row>
    <row r="215" spans="1:5" ht="31.5">
      <c r="A215" s="325" t="s">
        <v>1139</v>
      </c>
      <c r="B215" s="98" t="s">
        <v>1140</v>
      </c>
      <c r="C215" s="98" t="s">
        <v>1141</v>
      </c>
      <c r="D215" s="90" t="s">
        <v>11</v>
      </c>
      <c r="E215" s="358">
        <v>2</v>
      </c>
    </row>
    <row r="216" spans="1:5" ht="31.5">
      <c r="A216" s="325" t="s">
        <v>1142</v>
      </c>
      <c r="B216" s="98" t="s">
        <v>1143</v>
      </c>
      <c r="C216" s="98" t="s">
        <v>1144</v>
      </c>
      <c r="D216" s="90" t="s">
        <v>11</v>
      </c>
      <c r="E216" s="358">
        <v>8</v>
      </c>
    </row>
    <row r="217" spans="1:5" ht="31.5">
      <c r="A217" s="325" t="s">
        <v>1145</v>
      </c>
      <c r="B217" s="98" t="s">
        <v>1146</v>
      </c>
      <c r="C217" s="98" t="s">
        <v>1147</v>
      </c>
      <c r="D217" s="90" t="s">
        <v>677</v>
      </c>
      <c r="E217" s="358">
        <v>1</v>
      </c>
    </row>
    <row r="218" spans="1:5" ht="31.5">
      <c r="A218" s="325" t="s">
        <v>1148</v>
      </c>
      <c r="B218" s="98" t="s">
        <v>1149</v>
      </c>
      <c r="C218" s="98" t="s">
        <v>1147</v>
      </c>
      <c r="D218" s="90" t="s">
        <v>677</v>
      </c>
      <c r="E218" s="358">
        <v>1</v>
      </c>
    </row>
    <row r="219" spans="1:5" ht="31.5">
      <c r="A219" s="325" t="s">
        <v>1150</v>
      </c>
      <c r="B219" s="98" t="s">
        <v>1151</v>
      </c>
      <c r="C219" s="98" t="s">
        <v>1147</v>
      </c>
      <c r="D219" s="90" t="s">
        <v>677</v>
      </c>
      <c r="E219" s="358">
        <v>1</v>
      </c>
    </row>
    <row r="220" spans="1:5" ht="31.5">
      <c r="A220" s="325" t="s">
        <v>1152</v>
      </c>
      <c r="B220" s="98" t="s">
        <v>1153</v>
      </c>
      <c r="C220" s="98" t="s">
        <v>1147</v>
      </c>
      <c r="D220" s="90" t="s">
        <v>677</v>
      </c>
      <c r="E220" s="358">
        <v>5</v>
      </c>
    </row>
    <row r="221" spans="1:5" ht="31.5">
      <c r="A221" s="325" t="s">
        <v>1154</v>
      </c>
      <c r="B221" s="98" t="s">
        <v>1155</v>
      </c>
      <c r="C221" s="98" t="s">
        <v>1147</v>
      </c>
      <c r="D221" s="90" t="s">
        <v>677</v>
      </c>
      <c r="E221" s="358">
        <v>5</v>
      </c>
    </row>
    <row r="222" spans="1:5">
      <c r="A222" s="325" t="s">
        <v>1156</v>
      </c>
      <c r="B222" s="98" t="s">
        <v>1157</v>
      </c>
      <c r="C222" s="98" t="s">
        <v>1158</v>
      </c>
      <c r="D222" s="90" t="s">
        <v>11</v>
      </c>
      <c r="E222" s="358">
        <v>12</v>
      </c>
    </row>
    <row r="223" spans="1:5" ht="31.5">
      <c r="A223" s="325" t="s">
        <v>1159</v>
      </c>
      <c r="B223" s="98" t="s">
        <v>744</v>
      </c>
      <c r="C223" s="98" t="s">
        <v>1160</v>
      </c>
      <c r="D223" s="90" t="s">
        <v>677</v>
      </c>
      <c r="E223" s="358">
        <v>25</v>
      </c>
    </row>
    <row r="224" spans="1:5" ht="31.5">
      <c r="A224" s="325" t="s">
        <v>1161</v>
      </c>
      <c r="B224" s="98" t="s">
        <v>746</v>
      </c>
      <c r="C224" s="98" t="s">
        <v>1160</v>
      </c>
      <c r="D224" s="90" t="s">
        <v>677</v>
      </c>
      <c r="E224" s="358">
        <v>25</v>
      </c>
    </row>
    <row r="225" spans="1:5" ht="31.5">
      <c r="A225" s="325" t="s">
        <v>1162</v>
      </c>
      <c r="B225" s="98" t="s">
        <v>747</v>
      </c>
      <c r="C225" s="98"/>
      <c r="D225" s="90" t="s">
        <v>207</v>
      </c>
      <c r="E225" s="358">
        <v>2</v>
      </c>
    </row>
    <row r="226" spans="1:5">
      <c r="A226" s="325" t="s">
        <v>1163</v>
      </c>
      <c r="B226" s="98" t="s">
        <v>1164</v>
      </c>
      <c r="C226" s="98" t="s">
        <v>1165</v>
      </c>
      <c r="D226" s="90" t="s">
        <v>677</v>
      </c>
      <c r="E226" s="358">
        <v>1</v>
      </c>
    </row>
    <row r="227" spans="1:5">
      <c r="A227" s="325" t="s">
        <v>1166</v>
      </c>
      <c r="B227" s="98" t="s">
        <v>1164</v>
      </c>
      <c r="C227" s="98" t="s">
        <v>1167</v>
      </c>
      <c r="D227" s="90" t="s">
        <v>677</v>
      </c>
      <c r="E227" s="358">
        <v>1</v>
      </c>
    </row>
    <row r="228" spans="1:5">
      <c r="A228" s="325" t="s">
        <v>1168</v>
      </c>
      <c r="B228" s="98" t="s">
        <v>1164</v>
      </c>
      <c r="C228" s="98" t="s">
        <v>1169</v>
      </c>
      <c r="D228" s="90" t="s">
        <v>677</v>
      </c>
      <c r="E228" s="358">
        <v>1</v>
      </c>
    </row>
    <row r="229" spans="1:5">
      <c r="A229" s="325" t="s">
        <v>1170</v>
      </c>
      <c r="B229" s="98" t="s">
        <v>1164</v>
      </c>
      <c r="C229" s="98" t="s">
        <v>1171</v>
      </c>
      <c r="D229" s="90" t="s">
        <v>677</v>
      </c>
      <c r="E229" s="358">
        <v>1</v>
      </c>
    </row>
    <row r="230" spans="1:5">
      <c r="A230" s="325" t="s">
        <v>1172</v>
      </c>
      <c r="B230" s="98" t="s">
        <v>1164</v>
      </c>
      <c r="C230" s="98" t="s">
        <v>1173</v>
      </c>
      <c r="D230" s="90" t="s">
        <v>677</v>
      </c>
      <c r="E230" s="358">
        <v>1</v>
      </c>
    </row>
    <row r="231" spans="1:5">
      <c r="A231" s="325" t="s">
        <v>1174</v>
      </c>
      <c r="B231" s="98" t="s">
        <v>1164</v>
      </c>
      <c r="C231" s="98" t="s">
        <v>1175</v>
      </c>
      <c r="D231" s="90" t="s">
        <v>677</v>
      </c>
      <c r="E231" s="358">
        <v>1</v>
      </c>
    </row>
    <row r="232" spans="1:5" s="336" customFormat="1">
      <c r="A232" s="325" t="s">
        <v>1176</v>
      </c>
      <c r="B232" s="107" t="s">
        <v>1177</v>
      </c>
      <c r="C232" s="107" t="s">
        <v>3801</v>
      </c>
      <c r="D232" s="358" t="s">
        <v>677</v>
      </c>
      <c r="E232" s="358">
        <v>2</v>
      </c>
    </row>
    <row r="233" spans="1:5" s="336" customFormat="1" ht="30">
      <c r="A233" s="325" t="s">
        <v>1178</v>
      </c>
      <c r="B233" s="107" t="s">
        <v>1179</v>
      </c>
      <c r="C233" s="107" t="s">
        <v>3801</v>
      </c>
      <c r="D233" s="358" t="s">
        <v>677</v>
      </c>
      <c r="E233" s="358">
        <v>2</v>
      </c>
    </row>
    <row r="234" spans="1:5" s="336" customFormat="1">
      <c r="A234" s="325" t="s">
        <v>4258</v>
      </c>
      <c r="B234" s="107" t="s">
        <v>3802</v>
      </c>
      <c r="C234" s="107" t="s">
        <v>3803</v>
      </c>
      <c r="D234" s="358" t="s">
        <v>11</v>
      </c>
      <c r="E234" s="358">
        <v>10</v>
      </c>
    </row>
    <row r="235" spans="1:5" s="336" customFormat="1" ht="45">
      <c r="A235" s="325" t="s">
        <v>4259</v>
      </c>
      <c r="B235" s="107" t="s">
        <v>3804</v>
      </c>
      <c r="C235" s="107" t="s">
        <v>3805</v>
      </c>
      <c r="D235" s="358" t="s">
        <v>677</v>
      </c>
      <c r="E235" s="358">
        <v>2</v>
      </c>
    </row>
    <row r="236" spans="1:5" s="336" customFormat="1" ht="30">
      <c r="A236" s="325" t="s">
        <v>4260</v>
      </c>
      <c r="B236" s="107" t="s">
        <v>3806</v>
      </c>
      <c r="C236" s="107" t="s">
        <v>3807</v>
      </c>
      <c r="D236" s="358" t="s">
        <v>677</v>
      </c>
      <c r="E236" s="358">
        <v>2</v>
      </c>
    </row>
    <row r="237" spans="1:5" ht="31.5">
      <c r="A237" s="353" t="s">
        <v>697</v>
      </c>
      <c r="B237" s="356" t="s">
        <v>1225</v>
      </c>
      <c r="C237" s="103"/>
      <c r="D237" s="104" t="s">
        <v>210</v>
      </c>
      <c r="E237" s="104">
        <v>1</v>
      </c>
    </row>
    <row r="238" spans="1:5" ht="31.5">
      <c r="A238" s="338" t="s">
        <v>266</v>
      </c>
      <c r="B238" s="98" t="s">
        <v>1229</v>
      </c>
      <c r="C238" s="98" t="s">
        <v>2766</v>
      </c>
      <c r="D238" s="90" t="s">
        <v>1230</v>
      </c>
      <c r="E238" s="90">
        <v>4</v>
      </c>
    </row>
    <row r="239" spans="1:5">
      <c r="A239" s="338" t="s">
        <v>827</v>
      </c>
      <c r="B239" s="98" t="s">
        <v>2765</v>
      </c>
      <c r="C239" s="98"/>
      <c r="D239" s="90" t="s">
        <v>11</v>
      </c>
      <c r="E239" s="90">
        <v>5</v>
      </c>
    </row>
    <row r="240" spans="1:5">
      <c r="A240" s="338" t="s">
        <v>701</v>
      </c>
      <c r="B240" s="98" t="s">
        <v>1231</v>
      </c>
      <c r="C240" s="98" t="s">
        <v>586</v>
      </c>
      <c r="D240" s="90" t="s">
        <v>11</v>
      </c>
      <c r="E240" s="90">
        <v>1</v>
      </c>
    </row>
    <row r="241" spans="1:5" ht="31.5">
      <c r="A241" s="338" t="s">
        <v>3188</v>
      </c>
      <c r="B241" s="98" t="s">
        <v>1223</v>
      </c>
      <c r="C241" s="98" t="s">
        <v>1224</v>
      </c>
      <c r="D241" s="90" t="s">
        <v>677</v>
      </c>
      <c r="E241" s="90">
        <v>5</v>
      </c>
    </row>
    <row r="242" spans="1:5">
      <c r="A242" s="338" t="s">
        <v>828</v>
      </c>
      <c r="B242" s="98" t="s">
        <v>1232</v>
      </c>
      <c r="C242" s="98" t="s">
        <v>1233</v>
      </c>
      <c r="D242" s="90" t="s">
        <v>814</v>
      </c>
      <c r="E242" s="90">
        <v>20</v>
      </c>
    </row>
    <row r="243" spans="1:5">
      <c r="A243" s="338" t="s">
        <v>829</v>
      </c>
      <c r="B243" s="98" t="s">
        <v>1234</v>
      </c>
      <c r="C243" s="98" t="s">
        <v>1235</v>
      </c>
      <c r="D243" s="90" t="s">
        <v>11</v>
      </c>
      <c r="E243" s="90">
        <v>30</v>
      </c>
    </row>
    <row r="244" spans="1:5" ht="31.5">
      <c r="A244" s="338" t="s">
        <v>831</v>
      </c>
      <c r="B244" s="98" t="s">
        <v>1236</v>
      </c>
      <c r="C244" s="98" t="s">
        <v>1237</v>
      </c>
      <c r="D244" s="90" t="s">
        <v>11</v>
      </c>
      <c r="E244" s="90">
        <v>150</v>
      </c>
    </row>
    <row r="245" spans="1:5" ht="31.5">
      <c r="A245" s="338" t="s">
        <v>832</v>
      </c>
      <c r="B245" s="98" t="s">
        <v>1239</v>
      </c>
      <c r="C245" s="98" t="s">
        <v>1237</v>
      </c>
      <c r="D245" s="90" t="s">
        <v>11</v>
      </c>
      <c r="E245" s="90">
        <v>150</v>
      </c>
    </row>
    <row r="246" spans="1:5" ht="31.5">
      <c r="A246" s="338" t="s">
        <v>833</v>
      </c>
      <c r="B246" s="98" t="s">
        <v>1241</v>
      </c>
      <c r="C246" s="98" t="s">
        <v>1237</v>
      </c>
      <c r="D246" s="90" t="s">
        <v>11</v>
      </c>
      <c r="E246" s="90">
        <v>150</v>
      </c>
    </row>
    <row r="247" spans="1:5">
      <c r="A247" s="338" t="s">
        <v>834</v>
      </c>
      <c r="B247" s="98" t="s">
        <v>1243</v>
      </c>
      <c r="C247" s="98" t="s">
        <v>1244</v>
      </c>
      <c r="D247" s="90" t="s">
        <v>11</v>
      </c>
      <c r="E247" s="90">
        <v>10</v>
      </c>
    </row>
    <row r="248" spans="1:5">
      <c r="A248" s="338" t="s">
        <v>1238</v>
      </c>
      <c r="B248" s="98" t="s">
        <v>1221</v>
      </c>
      <c r="C248" s="98" t="s">
        <v>1222</v>
      </c>
      <c r="D248" s="90" t="s">
        <v>677</v>
      </c>
      <c r="E248" s="90">
        <v>2</v>
      </c>
    </row>
    <row r="249" spans="1:5">
      <c r="A249" s="338" t="s">
        <v>1240</v>
      </c>
      <c r="B249" s="98" t="s">
        <v>1246</v>
      </c>
      <c r="C249" s="98" t="s">
        <v>1247</v>
      </c>
      <c r="D249" s="90" t="s">
        <v>11</v>
      </c>
      <c r="E249" s="90">
        <v>100</v>
      </c>
    </row>
    <row r="250" spans="1:5">
      <c r="A250" s="338" t="s">
        <v>1242</v>
      </c>
      <c r="B250" s="98" t="s">
        <v>1249</v>
      </c>
      <c r="C250" s="98" t="s">
        <v>1250</v>
      </c>
      <c r="D250" s="90" t="s">
        <v>11</v>
      </c>
      <c r="E250" s="90">
        <v>2</v>
      </c>
    </row>
    <row r="251" spans="1:5">
      <c r="A251" s="338" t="s">
        <v>1245</v>
      </c>
      <c r="B251" s="98" t="s">
        <v>1249</v>
      </c>
      <c r="C251" s="98" t="s">
        <v>1252</v>
      </c>
      <c r="D251" s="90" t="s">
        <v>1230</v>
      </c>
      <c r="E251" s="90">
        <v>10</v>
      </c>
    </row>
    <row r="252" spans="1:5">
      <c r="A252" s="338" t="s">
        <v>1248</v>
      </c>
      <c r="B252" s="98" t="s">
        <v>647</v>
      </c>
      <c r="C252" s="98" t="s">
        <v>1254</v>
      </c>
      <c r="D252" s="90" t="s">
        <v>11</v>
      </c>
      <c r="E252" s="90">
        <v>10</v>
      </c>
    </row>
    <row r="253" spans="1:5">
      <c r="A253" s="338" t="s">
        <v>1251</v>
      </c>
      <c r="B253" s="98" t="s">
        <v>1256</v>
      </c>
      <c r="C253" s="98" t="s">
        <v>1257</v>
      </c>
      <c r="D253" s="90" t="s">
        <v>11</v>
      </c>
      <c r="E253" s="90">
        <v>10</v>
      </c>
    </row>
    <row r="254" spans="1:5" ht="31.5">
      <c r="A254" s="338" t="s">
        <v>1253</v>
      </c>
      <c r="B254" s="98" t="s">
        <v>1259</v>
      </c>
      <c r="C254" s="98" t="s">
        <v>1260</v>
      </c>
      <c r="D254" s="90" t="s">
        <v>677</v>
      </c>
      <c r="E254" s="90">
        <v>10</v>
      </c>
    </row>
    <row r="255" spans="1:5">
      <c r="A255" s="338" t="s">
        <v>1255</v>
      </c>
      <c r="B255" s="98" t="s">
        <v>1262</v>
      </c>
      <c r="C255" s="98" t="s">
        <v>586</v>
      </c>
      <c r="D255" s="90" t="s">
        <v>11</v>
      </c>
      <c r="E255" s="90">
        <v>5</v>
      </c>
    </row>
    <row r="256" spans="1:5">
      <c r="A256" s="338" t="s">
        <v>1258</v>
      </c>
      <c r="B256" s="98" t="s">
        <v>1265</v>
      </c>
      <c r="C256" s="98" t="s">
        <v>586</v>
      </c>
      <c r="D256" s="90" t="s">
        <v>11</v>
      </c>
      <c r="E256" s="90">
        <v>3</v>
      </c>
    </row>
    <row r="257" spans="1:5">
      <c r="A257" s="338" t="s">
        <v>1261</v>
      </c>
      <c r="B257" s="98" t="s">
        <v>1267</v>
      </c>
      <c r="C257" s="98" t="s">
        <v>1268</v>
      </c>
      <c r="D257" s="90" t="s">
        <v>1230</v>
      </c>
      <c r="E257" s="90">
        <v>1</v>
      </c>
    </row>
    <row r="258" spans="1:5">
      <c r="A258" s="338" t="s">
        <v>1264</v>
      </c>
      <c r="B258" s="98" t="s">
        <v>1270</v>
      </c>
      <c r="C258" s="98" t="s">
        <v>1271</v>
      </c>
      <c r="D258" s="90" t="s">
        <v>1230</v>
      </c>
      <c r="E258" s="90">
        <v>1</v>
      </c>
    </row>
    <row r="259" spans="1:5">
      <c r="A259" s="338" t="s">
        <v>1266</v>
      </c>
      <c r="B259" s="98" t="s">
        <v>1273</v>
      </c>
      <c r="C259" s="98" t="s">
        <v>586</v>
      </c>
      <c r="D259" s="90" t="s">
        <v>11</v>
      </c>
      <c r="E259" s="90">
        <v>3</v>
      </c>
    </row>
    <row r="260" spans="1:5">
      <c r="A260" s="338" t="s">
        <v>1269</v>
      </c>
      <c r="B260" s="98" t="s">
        <v>1275</v>
      </c>
      <c r="C260" s="98" t="s">
        <v>586</v>
      </c>
      <c r="D260" s="90" t="s">
        <v>815</v>
      </c>
      <c r="E260" s="90">
        <v>100</v>
      </c>
    </row>
    <row r="261" spans="1:5">
      <c r="A261" s="338" t="s">
        <v>1272</v>
      </c>
      <c r="B261" s="328" t="s">
        <v>1277</v>
      </c>
      <c r="C261" s="98" t="s">
        <v>1278</v>
      </c>
      <c r="D261" s="90" t="s">
        <v>815</v>
      </c>
      <c r="E261" s="90">
        <v>100</v>
      </c>
    </row>
    <row r="262" spans="1:5">
      <c r="A262" s="338" t="s">
        <v>1274</v>
      </c>
      <c r="B262" s="98" t="s">
        <v>1280</v>
      </c>
      <c r="C262" s="98" t="s">
        <v>1281</v>
      </c>
      <c r="D262" s="90" t="s">
        <v>11</v>
      </c>
      <c r="E262" s="90">
        <v>2</v>
      </c>
    </row>
    <row r="263" spans="1:5">
      <c r="A263" s="338" t="s">
        <v>1276</v>
      </c>
      <c r="B263" s="98" t="s">
        <v>1283</v>
      </c>
      <c r="C263" s="98" t="s">
        <v>1284</v>
      </c>
      <c r="D263" s="90" t="s">
        <v>682</v>
      </c>
      <c r="E263" s="90">
        <v>0.5</v>
      </c>
    </row>
    <row r="264" spans="1:5">
      <c r="A264" s="338" t="s">
        <v>1279</v>
      </c>
      <c r="B264" s="98" t="s">
        <v>1286</v>
      </c>
      <c r="C264" s="98" t="s">
        <v>1287</v>
      </c>
      <c r="D264" s="90" t="s">
        <v>815</v>
      </c>
      <c r="E264" s="90">
        <v>200</v>
      </c>
    </row>
    <row r="265" spans="1:5" ht="31.5">
      <c r="A265" s="338" t="s">
        <v>1282</v>
      </c>
      <c r="B265" s="98" t="s">
        <v>1289</v>
      </c>
      <c r="C265" s="98" t="s">
        <v>4824</v>
      </c>
      <c r="D265" s="90" t="s">
        <v>682</v>
      </c>
      <c r="E265" s="90">
        <v>0.5</v>
      </c>
    </row>
    <row r="266" spans="1:5">
      <c r="A266" s="338" t="s">
        <v>1285</v>
      </c>
      <c r="B266" s="98" t="s">
        <v>1291</v>
      </c>
      <c r="C266" s="98" t="s">
        <v>1292</v>
      </c>
      <c r="D266" s="90" t="s">
        <v>682</v>
      </c>
      <c r="E266" s="90">
        <v>1</v>
      </c>
    </row>
    <row r="267" spans="1:5">
      <c r="A267" s="338" t="s">
        <v>1288</v>
      </c>
      <c r="B267" s="98" t="s">
        <v>1294</v>
      </c>
      <c r="C267" s="98" t="s">
        <v>1292</v>
      </c>
      <c r="D267" s="90" t="s">
        <v>682</v>
      </c>
      <c r="E267" s="90">
        <v>1</v>
      </c>
    </row>
    <row r="268" spans="1:5">
      <c r="A268" s="338" t="s">
        <v>1290</v>
      </c>
      <c r="B268" s="98" t="s">
        <v>1296</v>
      </c>
      <c r="C268" s="98" t="s">
        <v>1292</v>
      </c>
      <c r="D268" s="90" t="s">
        <v>682</v>
      </c>
      <c r="E268" s="90">
        <v>1</v>
      </c>
    </row>
    <row r="269" spans="1:5" ht="63">
      <c r="A269" s="338" t="s">
        <v>1293</v>
      </c>
      <c r="B269" s="98" t="s">
        <v>1298</v>
      </c>
      <c r="C269" s="98" t="s">
        <v>1299</v>
      </c>
      <c r="D269" s="90" t="s">
        <v>11</v>
      </c>
      <c r="E269" s="90">
        <v>25</v>
      </c>
    </row>
    <row r="270" spans="1:5">
      <c r="A270" s="338" t="s">
        <v>1295</v>
      </c>
      <c r="B270" s="98" t="s">
        <v>1301</v>
      </c>
      <c r="C270" s="98" t="s">
        <v>1302</v>
      </c>
      <c r="D270" s="90" t="s">
        <v>815</v>
      </c>
      <c r="E270" s="90">
        <v>140</v>
      </c>
    </row>
    <row r="271" spans="1:5" ht="47.25">
      <c r="A271" s="338" t="s">
        <v>1297</v>
      </c>
      <c r="B271" s="98" t="s">
        <v>1304</v>
      </c>
      <c r="C271" s="98" t="s">
        <v>1305</v>
      </c>
      <c r="D271" s="90" t="s">
        <v>11</v>
      </c>
      <c r="E271" s="90">
        <v>20</v>
      </c>
    </row>
    <row r="272" spans="1:5">
      <c r="A272" s="338" t="s">
        <v>1300</v>
      </c>
      <c r="B272" s="98" t="s">
        <v>1307</v>
      </c>
      <c r="C272" s="98" t="s">
        <v>1302</v>
      </c>
      <c r="D272" s="90" t="s">
        <v>815</v>
      </c>
      <c r="E272" s="90">
        <v>140</v>
      </c>
    </row>
    <row r="273" spans="1:5">
      <c r="A273" s="338" t="s">
        <v>1303</v>
      </c>
      <c r="B273" s="98" t="s">
        <v>1309</v>
      </c>
      <c r="C273" s="98" t="s">
        <v>1310</v>
      </c>
      <c r="D273" s="90" t="s">
        <v>815</v>
      </c>
      <c r="E273" s="90">
        <v>100</v>
      </c>
    </row>
    <row r="274" spans="1:5">
      <c r="A274" s="338" t="s">
        <v>1306</v>
      </c>
      <c r="B274" s="98" t="s">
        <v>1312</v>
      </c>
      <c r="C274" s="98" t="s">
        <v>1313</v>
      </c>
      <c r="D274" s="90" t="s">
        <v>815</v>
      </c>
      <c r="E274" s="90">
        <v>100</v>
      </c>
    </row>
    <row r="275" spans="1:5" ht="47.25">
      <c r="A275" s="338" t="s">
        <v>1308</v>
      </c>
      <c r="B275" s="98" t="s">
        <v>1312</v>
      </c>
      <c r="C275" s="98" t="s">
        <v>1315</v>
      </c>
      <c r="D275" s="90" t="s">
        <v>815</v>
      </c>
      <c r="E275" s="90">
        <v>100</v>
      </c>
    </row>
    <row r="276" spans="1:5">
      <c r="A276" s="338" t="s">
        <v>1311</v>
      </c>
      <c r="B276" s="98" t="s">
        <v>1317</v>
      </c>
      <c r="C276" s="98" t="s">
        <v>1302</v>
      </c>
      <c r="D276" s="90" t="s">
        <v>815</v>
      </c>
      <c r="E276" s="90">
        <v>200</v>
      </c>
    </row>
    <row r="277" spans="1:5">
      <c r="A277" s="338" t="s">
        <v>1314</v>
      </c>
      <c r="B277" s="98" t="s">
        <v>1319</v>
      </c>
      <c r="C277" s="98" t="s">
        <v>1302</v>
      </c>
      <c r="D277" s="90" t="s">
        <v>815</v>
      </c>
      <c r="E277" s="90">
        <v>50</v>
      </c>
    </row>
    <row r="278" spans="1:5">
      <c r="A278" s="338" t="s">
        <v>1316</v>
      </c>
      <c r="B278" s="98" t="s">
        <v>1321</v>
      </c>
      <c r="C278" s="98" t="s">
        <v>1322</v>
      </c>
      <c r="D278" s="90" t="s">
        <v>815</v>
      </c>
      <c r="E278" s="90">
        <v>25</v>
      </c>
    </row>
    <row r="279" spans="1:5">
      <c r="A279" s="338" t="s">
        <v>1318</v>
      </c>
      <c r="B279" s="98" t="s">
        <v>1324</v>
      </c>
      <c r="C279" s="98" t="s">
        <v>1302</v>
      </c>
      <c r="D279" s="90" t="s">
        <v>815</v>
      </c>
      <c r="E279" s="90">
        <v>210</v>
      </c>
    </row>
    <row r="280" spans="1:5">
      <c r="A280" s="338" t="s">
        <v>1320</v>
      </c>
      <c r="B280" s="98" t="s">
        <v>1326</v>
      </c>
      <c r="C280" s="98" t="s">
        <v>678</v>
      </c>
      <c r="D280" s="90" t="s">
        <v>1230</v>
      </c>
      <c r="E280" s="90">
        <v>2</v>
      </c>
    </row>
    <row r="281" spans="1:5">
      <c r="A281" s="338" t="s">
        <v>1323</v>
      </c>
      <c r="B281" s="98" t="s">
        <v>1328</v>
      </c>
      <c r="C281" s="98"/>
      <c r="D281" s="90" t="s">
        <v>682</v>
      </c>
      <c r="E281" s="90">
        <v>1</v>
      </c>
    </row>
    <row r="282" spans="1:5">
      <c r="A282" s="338" t="s">
        <v>1325</v>
      </c>
      <c r="B282" s="98" t="s">
        <v>1330</v>
      </c>
      <c r="C282" s="98" t="s">
        <v>586</v>
      </c>
      <c r="D282" s="90" t="s">
        <v>677</v>
      </c>
      <c r="E282" s="90">
        <v>10</v>
      </c>
    </row>
    <row r="283" spans="1:5">
      <c r="A283" s="338" t="s">
        <v>1327</v>
      </c>
      <c r="B283" s="98" t="s">
        <v>1332</v>
      </c>
      <c r="C283" s="98" t="s">
        <v>1333</v>
      </c>
      <c r="D283" s="90" t="s">
        <v>677</v>
      </c>
      <c r="E283" s="90">
        <v>5</v>
      </c>
    </row>
    <row r="284" spans="1:5">
      <c r="A284" s="338" t="s">
        <v>1329</v>
      </c>
      <c r="B284" s="98" t="s">
        <v>1335</v>
      </c>
      <c r="C284" s="98" t="s">
        <v>1336</v>
      </c>
      <c r="D284" s="90" t="s">
        <v>821</v>
      </c>
      <c r="E284" s="90">
        <v>100</v>
      </c>
    </row>
    <row r="285" spans="1:5">
      <c r="A285" s="338" t="s">
        <v>1331</v>
      </c>
      <c r="B285" s="98" t="s">
        <v>1338</v>
      </c>
      <c r="C285" s="98" t="s">
        <v>1339</v>
      </c>
      <c r="D285" s="90" t="s">
        <v>677</v>
      </c>
      <c r="E285" s="90">
        <v>2</v>
      </c>
    </row>
    <row r="286" spans="1:5">
      <c r="A286" s="338" t="s">
        <v>1334</v>
      </c>
      <c r="B286" s="98" t="s">
        <v>1341</v>
      </c>
      <c r="C286" s="98" t="s">
        <v>1342</v>
      </c>
      <c r="D286" s="90" t="s">
        <v>677</v>
      </c>
      <c r="E286" s="90">
        <v>5</v>
      </c>
    </row>
    <row r="287" spans="1:5">
      <c r="A287" s="338" t="s">
        <v>1337</v>
      </c>
      <c r="B287" s="98" t="s">
        <v>1344</v>
      </c>
      <c r="C287" s="98" t="s">
        <v>586</v>
      </c>
      <c r="D287" s="90" t="s">
        <v>682</v>
      </c>
      <c r="E287" s="90">
        <v>5</v>
      </c>
    </row>
    <row r="288" spans="1:5">
      <c r="A288" s="338" t="s">
        <v>1340</v>
      </c>
      <c r="B288" s="98" t="s">
        <v>1346</v>
      </c>
      <c r="C288" s="98" t="s">
        <v>586</v>
      </c>
      <c r="D288" s="90" t="s">
        <v>682</v>
      </c>
      <c r="E288" s="90">
        <v>5</v>
      </c>
    </row>
    <row r="289" spans="1:5">
      <c r="A289" s="338" t="s">
        <v>1343</v>
      </c>
      <c r="B289" s="98" t="s">
        <v>1348</v>
      </c>
      <c r="C289" s="98" t="s">
        <v>586</v>
      </c>
      <c r="D289" s="90" t="s">
        <v>682</v>
      </c>
      <c r="E289" s="90">
        <v>1.5</v>
      </c>
    </row>
    <row r="290" spans="1:5">
      <c r="A290" s="338" t="s">
        <v>1345</v>
      </c>
      <c r="B290" s="98" t="s">
        <v>1350</v>
      </c>
      <c r="C290" s="98" t="s">
        <v>1263</v>
      </c>
      <c r="D290" s="90" t="s">
        <v>677</v>
      </c>
      <c r="E290" s="90">
        <v>10</v>
      </c>
    </row>
    <row r="291" spans="1:5">
      <c r="A291" s="338" t="s">
        <v>1347</v>
      </c>
      <c r="B291" s="98" t="s">
        <v>1352</v>
      </c>
      <c r="C291" s="98" t="s">
        <v>1353</v>
      </c>
      <c r="D291" s="90" t="s">
        <v>677</v>
      </c>
      <c r="E291" s="90">
        <v>20</v>
      </c>
    </row>
    <row r="292" spans="1:5">
      <c r="A292" s="338" t="s">
        <v>1349</v>
      </c>
      <c r="B292" s="98" t="s">
        <v>1355</v>
      </c>
      <c r="C292" s="98" t="s">
        <v>1356</v>
      </c>
      <c r="D292" s="90" t="s">
        <v>207</v>
      </c>
      <c r="E292" s="90">
        <v>2</v>
      </c>
    </row>
    <row r="293" spans="1:5">
      <c r="A293" s="338" t="s">
        <v>1351</v>
      </c>
      <c r="B293" s="98" t="s">
        <v>1358</v>
      </c>
      <c r="C293" s="98" t="s">
        <v>1359</v>
      </c>
      <c r="D293" s="90" t="s">
        <v>815</v>
      </c>
      <c r="E293" s="90">
        <v>100</v>
      </c>
    </row>
    <row r="294" spans="1:5">
      <c r="A294" s="338" t="s">
        <v>1354</v>
      </c>
      <c r="B294" s="98" t="s">
        <v>1361</v>
      </c>
      <c r="C294" s="98" t="s">
        <v>1359</v>
      </c>
      <c r="D294" s="90" t="s">
        <v>815</v>
      </c>
      <c r="E294" s="90">
        <v>100</v>
      </c>
    </row>
    <row r="295" spans="1:5">
      <c r="A295" s="338" t="s">
        <v>1357</v>
      </c>
      <c r="B295" s="98" t="s">
        <v>1363</v>
      </c>
      <c r="C295" s="98" t="s">
        <v>1364</v>
      </c>
      <c r="D295" s="90" t="s">
        <v>207</v>
      </c>
      <c r="E295" s="90">
        <v>1</v>
      </c>
    </row>
    <row r="296" spans="1:5">
      <c r="A296" s="338" t="s">
        <v>1360</v>
      </c>
      <c r="B296" s="98" t="s">
        <v>1366</v>
      </c>
      <c r="C296" s="98" t="s">
        <v>1364</v>
      </c>
      <c r="D296" s="90" t="s">
        <v>682</v>
      </c>
      <c r="E296" s="90" t="s">
        <v>1367</v>
      </c>
    </row>
    <row r="297" spans="1:5">
      <c r="A297" s="338" t="s">
        <v>1362</v>
      </c>
      <c r="B297" s="98" t="s">
        <v>1369</v>
      </c>
      <c r="C297" s="98" t="s">
        <v>1364</v>
      </c>
      <c r="D297" s="90" t="s">
        <v>1370</v>
      </c>
      <c r="E297" s="90">
        <v>1</v>
      </c>
    </row>
    <row r="298" spans="1:5">
      <c r="A298" s="338" t="s">
        <v>1365</v>
      </c>
      <c r="B298" s="98" t="s">
        <v>1372</v>
      </c>
      <c r="C298" s="98" t="s">
        <v>1364</v>
      </c>
      <c r="D298" s="90" t="s">
        <v>682</v>
      </c>
      <c r="E298" s="90">
        <v>1</v>
      </c>
    </row>
    <row r="299" spans="1:5">
      <c r="A299" s="338" t="s">
        <v>1368</v>
      </c>
      <c r="B299" s="98" t="s">
        <v>1374</v>
      </c>
      <c r="C299" s="98" t="s">
        <v>1364</v>
      </c>
      <c r="D299" s="90" t="s">
        <v>682</v>
      </c>
      <c r="E299" s="90">
        <v>1</v>
      </c>
    </row>
    <row r="300" spans="1:5" ht="31.5">
      <c r="A300" s="338" t="s">
        <v>1371</v>
      </c>
      <c r="B300" s="98" t="s">
        <v>1376</v>
      </c>
      <c r="C300" s="98" t="s">
        <v>1364</v>
      </c>
      <c r="D300" s="90" t="s">
        <v>682</v>
      </c>
      <c r="E300" s="90">
        <v>3</v>
      </c>
    </row>
    <row r="301" spans="1:5">
      <c r="A301" s="338" t="s">
        <v>1373</v>
      </c>
      <c r="B301" s="98" t="s">
        <v>1378</v>
      </c>
      <c r="C301" s="98" t="s">
        <v>1364</v>
      </c>
      <c r="D301" s="90" t="s">
        <v>682</v>
      </c>
      <c r="E301" s="90">
        <v>1</v>
      </c>
    </row>
    <row r="302" spans="1:5">
      <c r="A302" s="338" t="s">
        <v>1375</v>
      </c>
      <c r="B302" s="98" t="s">
        <v>1380</v>
      </c>
      <c r="C302" s="98" t="s">
        <v>1263</v>
      </c>
      <c r="D302" s="90" t="s">
        <v>207</v>
      </c>
      <c r="E302" s="90">
        <v>2</v>
      </c>
    </row>
    <row r="303" spans="1:5">
      <c r="A303" s="338" t="s">
        <v>1377</v>
      </c>
      <c r="B303" s="98" t="s">
        <v>1382</v>
      </c>
      <c r="C303" s="98" t="s">
        <v>1364</v>
      </c>
      <c r="D303" s="90" t="s">
        <v>1370</v>
      </c>
      <c r="E303" s="90">
        <v>1</v>
      </c>
    </row>
    <row r="304" spans="1:5">
      <c r="A304" s="338" t="s">
        <v>1379</v>
      </c>
      <c r="B304" s="98" t="s">
        <v>1384</v>
      </c>
      <c r="C304" s="98"/>
      <c r="D304" s="90" t="s">
        <v>207</v>
      </c>
      <c r="E304" s="90">
        <v>1</v>
      </c>
    </row>
    <row r="305" spans="1:5" ht="31.5">
      <c r="A305" s="338" t="s">
        <v>1381</v>
      </c>
      <c r="B305" s="98" t="s">
        <v>756</v>
      </c>
      <c r="C305" s="98" t="s">
        <v>1364</v>
      </c>
      <c r="D305" s="90" t="s">
        <v>682</v>
      </c>
      <c r="E305" s="90">
        <v>3</v>
      </c>
    </row>
    <row r="306" spans="1:5" ht="31.5">
      <c r="A306" s="338" t="s">
        <v>1383</v>
      </c>
      <c r="B306" s="98" t="s">
        <v>748</v>
      </c>
      <c r="C306" s="98" t="s">
        <v>1364</v>
      </c>
      <c r="D306" s="90" t="s">
        <v>682</v>
      </c>
      <c r="E306" s="90">
        <v>1</v>
      </c>
    </row>
    <row r="307" spans="1:5">
      <c r="A307" s="338" t="s">
        <v>1385</v>
      </c>
      <c r="B307" s="98" t="s">
        <v>1388</v>
      </c>
      <c r="C307" s="98"/>
      <c r="D307" s="90" t="s">
        <v>1370</v>
      </c>
      <c r="E307" s="90">
        <v>2</v>
      </c>
    </row>
    <row r="308" spans="1:5">
      <c r="A308" s="338" t="s">
        <v>1386</v>
      </c>
      <c r="B308" s="98" t="s">
        <v>1390</v>
      </c>
      <c r="C308" s="98" t="s">
        <v>1364</v>
      </c>
      <c r="D308" s="90" t="s">
        <v>682</v>
      </c>
      <c r="E308" s="90">
        <v>3</v>
      </c>
    </row>
    <row r="309" spans="1:5">
      <c r="A309" s="338" t="s">
        <v>1387</v>
      </c>
      <c r="B309" s="98" t="s">
        <v>1392</v>
      </c>
      <c r="C309" s="98" t="s">
        <v>1364</v>
      </c>
      <c r="D309" s="90" t="s">
        <v>682</v>
      </c>
      <c r="E309" s="90">
        <v>3</v>
      </c>
    </row>
    <row r="310" spans="1:5" s="336" customFormat="1">
      <c r="A310" s="338" t="s">
        <v>1389</v>
      </c>
      <c r="B310" s="107" t="s">
        <v>1392</v>
      </c>
      <c r="C310" s="107" t="s">
        <v>1364</v>
      </c>
      <c r="D310" s="358" t="s">
        <v>682</v>
      </c>
      <c r="E310" s="358">
        <v>3</v>
      </c>
    </row>
    <row r="311" spans="1:5" ht="31.5">
      <c r="A311" s="338" t="s">
        <v>1391</v>
      </c>
      <c r="B311" s="98" t="s">
        <v>1394</v>
      </c>
      <c r="C311" s="98" t="s">
        <v>1364</v>
      </c>
      <c r="D311" s="90" t="s">
        <v>682</v>
      </c>
      <c r="E311" s="90">
        <v>3</v>
      </c>
    </row>
    <row r="312" spans="1:5">
      <c r="A312" s="338" t="s">
        <v>1393</v>
      </c>
      <c r="B312" s="98" t="s">
        <v>1396</v>
      </c>
      <c r="C312" s="98" t="s">
        <v>1397</v>
      </c>
      <c r="D312" s="90" t="s">
        <v>207</v>
      </c>
      <c r="E312" s="90">
        <v>3</v>
      </c>
    </row>
    <row r="313" spans="1:5">
      <c r="A313" s="338" t="s">
        <v>1395</v>
      </c>
      <c r="B313" s="98" t="s">
        <v>1399</v>
      </c>
      <c r="C313" s="98" t="s">
        <v>1364</v>
      </c>
      <c r="D313" s="90" t="s">
        <v>815</v>
      </c>
      <c r="E313" s="90">
        <v>100</v>
      </c>
    </row>
    <row r="314" spans="1:5">
      <c r="A314" s="338" t="s">
        <v>1398</v>
      </c>
      <c r="B314" s="98" t="s">
        <v>1401</v>
      </c>
      <c r="C314" s="98" t="s">
        <v>1364</v>
      </c>
      <c r="D314" s="90" t="s">
        <v>1370</v>
      </c>
      <c r="E314" s="90">
        <v>2</v>
      </c>
    </row>
    <row r="315" spans="1:5">
      <c r="A315" s="338" t="s">
        <v>1400</v>
      </c>
      <c r="B315" s="98" t="s">
        <v>1403</v>
      </c>
      <c r="C315" s="98" t="s">
        <v>1364</v>
      </c>
      <c r="D315" s="90" t="s">
        <v>1370</v>
      </c>
      <c r="E315" s="90">
        <v>1</v>
      </c>
    </row>
    <row r="316" spans="1:5">
      <c r="A316" s="338" t="s">
        <v>1402</v>
      </c>
      <c r="B316" s="98" t="s">
        <v>1405</v>
      </c>
      <c r="C316" s="98" t="s">
        <v>1406</v>
      </c>
      <c r="D316" s="90" t="s">
        <v>682</v>
      </c>
      <c r="E316" s="90">
        <v>3</v>
      </c>
    </row>
    <row r="317" spans="1:5">
      <c r="A317" s="338" t="s">
        <v>1404</v>
      </c>
      <c r="B317" s="98" t="s">
        <v>749</v>
      </c>
      <c r="C317" s="98" t="s">
        <v>1364</v>
      </c>
      <c r="D317" s="90" t="s">
        <v>682</v>
      </c>
      <c r="E317" s="90">
        <v>2</v>
      </c>
    </row>
    <row r="318" spans="1:5">
      <c r="A318" s="338" t="s">
        <v>1407</v>
      </c>
      <c r="B318" s="98" t="s">
        <v>1409</v>
      </c>
      <c r="C318" s="98" t="s">
        <v>1364</v>
      </c>
      <c r="D318" s="90" t="s">
        <v>682</v>
      </c>
      <c r="E318" s="90">
        <v>2</v>
      </c>
    </row>
    <row r="319" spans="1:5" ht="31.5">
      <c r="A319" s="338" t="s">
        <v>1408</v>
      </c>
      <c r="B319" s="98" t="s">
        <v>750</v>
      </c>
      <c r="C319" s="98" t="s">
        <v>1364</v>
      </c>
      <c r="D319" s="90" t="s">
        <v>682</v>
      </c>
      <c r="E319" s="90">
        <v>0.1</v>
      </c>
    </row>
    <row r="320" spans="1:5">
      <c r="A320" s="338" t="s">
        <v>1410</v>
      </c>
      <c r="B320" s="98" t="s">
        <v>1412</v>
      </c>
      <c r="C320" s="98" t="s">
        <v>1364</v>
      </c>
      <c r="D320" s="90" t="s">
        <v>682</v>
      </c>
      <c r="E320" s="90">
        <v>1</v>
      </c>
    </row>
    <row r="321" spans="1:5">
      <c r="A321" s="338" t="s">
        <v>1411</v>
      </c>
      <c r="B321" s="98" t="s">
        <v>1414</v>
      </c>
      <c r="C321" s="98" t="s">
        <v>1364</v>
      </c>
      <c r="D321" s="90" t="s">
        <v>682</v>
      </c>
      <c r="E321" s="90">
        <v>5</v>
      </c>
    </row>
    <row r="322" spans="1:5">
      <c r="A322" s="338" t="s">
        <v>1413</v>
      </c>
      <c r="B322" s="98" t="s">
        <v>1416</v>
      </c>
      <c r="C322" s="98" t="s">
        <v>1364</v>
      </c>
      <c r="D322" s="90" t="s">
        <v>682</v>
      </c>
      <c r="E322" s="90">
        <v>5</v>
      </c>
    </row>
    <row r="323" spans="1:5">
      <c r="A323" s="338" t="s">
        <v>1415</v>
      </c>
      <c r="B323" s="98" t="s">
        <v>1418</v>
      </c>
      <c r="C323" s="98" t="s">
        <v>1364</v>
      </c>
      <c r="D323" s="90" t="s">
        <v>682</v>
      </c>
      <c r="E323" s="90">
        <v>5</v>
      </c>
    </row>
    <row r="324" spans="1:5">
      <c r="A324" s="338" t="s">
        <v>1417</v>
      </c>
      <c r="B324" s="98" t="s">
        <v>1420</v>
      </c>
      <c r="C324" s="98" t="s">
        <v>1364</v>
      </c>
      <c r="D324" s="90" t="s">
        <v>682</v>
      </c>
      <c r="E324" s="90">
        <v>5</v>
      </c>
    </row>
    <row r="325" spans="1:5">
      <c r="A325" s="338" t="s">
        <v>1419</v>
      </c>
      <c r="B325" s="98" t="s">
        <v>1422</v>
      </c>
      <c r="C325" s="98" t="s">
        <v>1364</v>
      </c>
      <c r="D325" s="90" t="s">
        <v>682</v>
      </c>
      <c r="E325" s="90">
        <v>1</v>
      </c>
    </row>
    <row r="326" spans="1:5" ht="31.5">
      <c r="A326" s="338" t="s">
        <v>1421</v>
      </c>
      <c r="B326" s="98" t="s">
        <v>1424</v>
      </c>
      <c r="C326" s="98" t="s">
        <v>1364</v>
      </c>
      <c r="D326" s="90" t="s">
        <v>682</v>
      </c>
      <c r="E326" s="90">
        <v>1</v>
      </c>
    </row>
    <row r="327" spans="1:5" s="364" customFormat="1">
      <c r="A327" s="338" t="s">
        <v>1423</v>
      </c>
      <c r="B327" s="98" t="s">
        <v>1426</v>
      </c>
      <c r="C327" s="98" t="s">
        <v>1364</v>
      </c>
      <c r="D327" s="90" t="s">
        <v>682</v>
      </c>
      <c r="E327" s="90">
        <v>1</v>
      </c>
    </row>
    <row r="328" spans="1:5" ht="31.5">
      <c r="A328" s="338" t="s">
        <v>1425</v>
      </c>
      <c r="B328" s="98" t="s">
        <v>1428</v>
      </c>
      <c r="C328" s="98" t="s">
        <v>1364</v>
      </c>
      <c r="D328" s="90" t="s">
        <v>682</v>
      </c>
      <c r="E328" s="90">
        <v>5</v>
      </c>
    </row>
    <row r="329" spans="1:5" s="339" customFormat="1">
      <c r="A329" s="338" t="s">
        <v>1427</v>
      </c>
      <c r="B329" s="98" t="s">
        <v>1430</v>
      </c>
      <c r="C329" s="98" t="s">
        <v>1364</v>
      </c>
      <c r="D329" s="90" t="s">
        <v>682</v>
      </c>
      <c r="E329" s="90">
        <v>1</v>
      </c>
    </row>
    <row r="330" spans="1:5" s="339" customFormat="1">
      <c r="A330" s="338" t="s">
        <v>1429</v>
      </c>
      <c r="B330" s="98" t="s">
        <v>1432</v>
      </c>
      <c r="C330" s="98" t="s">
        <v>1364</v>
      </c>
      <c r="D330" s="90" t="s">
        <v>682</v>
      </c>
      <c r="E330" s="90">
        <v>1</v>
      </c>
    </row>
    <row r="331" spans="1:5" s="339" customFormat="1">
      <c r="A331" s="338" t="s">
        <v>1431</v>
      </c>
      <c r="B331" s="98" t="s">
        <v>751</v>
      </c>
      <c r="C331" s="98" t="s">
        <v>1364</v>
      </c>
      <c r="D331" s="90" t="s">
        <v>682</v>
      </c>
      <c r="E331" s="90">
        <v>1</v>
      </c>
    </row>
    <row r="332" spans="1:5" s="340" customFormat="1">
      <c r="A332" s="338" t="s">
        <v>1433</v>
      </c>
      <c r="B332" s="98" t="s">
        <v>752</v>
      </c>
      <c r="C332" s="98" t="s">
        <v>1364</v>
      </c>
      <c r="D332" s="90" t="s">
        <v>682</v>
      </c>
      <c r="E332" s="90">
        <v>2</v>
      </c>
    </row>
    <row r="333" spans="1:5" s="340" customFormat="1">
      <c r="A333" s="338" t="s">
        <v>1434</v>
      </c>
      <c r="B333" s="98" t="s">
        <v>753</v>
      </c>
      <c r="C333" s="98" t="s">
        <v>1364</v>
      </c>
      <c r="D333" s="90" t="s">
        <v>682</v>
      </c>
      <c r="E333" s="90">
        <v>2</v>
      </c>
    </row>
    <row r="334" spans="1:5" s="340" customFormat="1">
      <c r="A334" s="338" t="s">
        <v>1435</v>
      </c>
      <c r="B334" s="98" t="s">
        <v>754</v>
      </c>
      <c r="C334" s="98" t="s">
        <v>1364</v>
      </c>
      <c r="D334" s="90" t="s">
        <v>815</v>
      </c>
      <c r="E334" s="90">
        <v>50</v>
      </c>
    </row>
    <row r="335" spans="1:5" s="340" customFormat="1">
      <c r="A335" s="338" t="s">
        <v>1436</v>
      </c>
      <c r="B335" s="98" t="s">
        <v>755</v>
      </c>
      <c r="C335" s="98" t="s">
        <v>1364</v>
      </c>
      <c r="D335" s="90" t="s">
        <v>815</v>
      </c>
      <c r="E335" s="90">
        <v>50</v>
      </c>
    </row>
    <row r="336" spans="1:5" ht="31.5">
      <c r="A336" s="338" t="s">
        <v>1437</v>
      </c>
      <c r="B336" s="98" t="s">
        <v>757</v>
      </c>
      <c r="C336" s="98" t="s">
        <v>1364</v>
      </c>
      <c r="D336" s="90" t="s">
        <v>682</v>
      </c>
      <c r="E336" s="90">
        <v>2</v>
      </c>
    </row>
    <row r="337" spans="1:5" s="340" customFormat="1">
      <c r="A337" s="338" t="s">
        <v>1438</v>
      </c>
      <c r="B337" s="98" t="s">
        <v>1440</v>
      </c>
      <c r="C337" s="98" t="s">
        <v>1364</v>
      </c>
      <c r="D337" s="90" t="s">
        <v>682</v>
      </c>
      <c r="E337" s="90">
        <v>1</v>
      </c>
    </row>
    <row r="338" spans="1:5" s="340" customFormat="1">
      <c r="A338" s="338" t="s">
        <v>1439</v>
      </c>
      <c r="B338" s="98" t="s">
        <v>758</v>
      </c>
      <c r="C338" s="98" t="s">
        <v>1364</v>
      </c>
      <c r="D338" s="90" t="s">
        <v>682</v>
      </c>
      <c r="E338" s="90">
        <v>2</v>
      </c>
    </row>
    <row r="339" spans="1:5" s="340" customFormat="1" ht="31.5">
      <c r="A339" s="338" t="s">
        <v>1441</v>
      </c>
      <c r="B339" s="98" t="s">
        <v>773</v>
      </c>
      <c r="C339" s="98" t="s">
        <v>1364</v>
      </c>
      <c r="D339" s="90" t="s">
        <v>682</v>
      </c>
      <c r="E339" s="90">
        <v>2</v>
      </c>
    </row>
    <row r="340" spans="1:5" s="340" customFormat="1" ht="31.5">
      <c r="A340" s="338" t="s">
        <v>1442</v>
      </c>
      <c r="B340" s="98" t="s">
        <v>759</v>
      </c>
      <c r="C340" s="98" t="s">
        <v>1364</v>
      </c>
      <c r="D340" s="90" t="s">
        <v>682</v>
      </c>
      <c r="E340" s="90">
        <v>2</v>
      </c>
    </row>
    <row r="341" spans="1:5" s="340" customFormat="1">
      <c r="A341" s="338" t="s">
        <v>1443</v>
      </c>
      <c r="B341" s="98" t="s">
        <v>760</v>
      </c>
      <c r="C341" s="98" t="s">
        <v>1364</v>
      </c>
      <c r="D341" s="90" t="s">
        <v>682</v>
      </c>
      <c r="E341" s="90">
        <v>3</v>
      </c>
    </row>
    <row r="342" spans="1:5" s="340" customFormat="1">
      <c r="A342" s="338" t="s">
        <v>1444</v>
      </c>
      <c r="B342" s="98" t="s">
        <v>761</v>
      </c>
      <c r="C342" s="98" t="s">
        <v>1364</v>
      </c>
      <c r="D342" s="90" t="s">
        <v>682</v>
      </c>
      <c r="E342" s="90">
        <v>5</v>
      </c>
    </row>
    <row r="343" spans="1:5" s="340" customFormat="1">
      <c r="A343" s="338" t="s">
        <v>1445</v>
      </c>
      <c r="B343" s="98" t="s">
        <v>762</v>
      </c>
      <c r="C343" s="98" t="s">
        <v>1364</v>
      </c>
      <c r="D343" s="90" t="s">
        <v>682</v>
      </c>
      <c r="E343" s="90">
        <v>3</v>
      </c>
    </row>
    <row r="344" spans="1:5" s="340" customFormat="1">
      <c r="A344" s="338" t="s">
        <v>1446</v>
      </c>
      <c r="B344" s="98" t="s">
        <v>763</v>
      </c>
      <c r="C344" s="98" t="s">
        <v>1364</v>
      </c>
      <c r="D344" s="90" t="s">
        <v>682</v>
      </c>
      <c r="E344" s="90">
        <v>2</v>
      </c>
    </row>
    <row r="345" spans="1:5" s="340" customFormat="1">
      <c r="A345" s="338" t="s">
        <v>1447</v>
      </c>
      <c r="B345" s="98" t="s">
        <v>764</v>
      </c>
      <c r="C345" s="98" t="s">
        <v>1364</v>
      </c>
      <c r="D345" s="90" t="s">
        <v>682</v>
      </c>
      <c r="E345" s="90">
        <v>3</v>
      </c>
    </row>
    <row r="346" spans="1:5" s="340" customFormat="1">
      <c r="A346" s="338" t="s">
        <v>1448</v>
      </c>
      <c r="B346" s="98" t="s">
        <v>1450</v>
      </c>
      <c r="C346" s="98" t="s">
        <v>1364</v>
      </c>
      <c r="D346" s="90" t="s">
        <v>682</v>
      </c>
      <c r="E346" s="90">
        <v>1</v>
      </c>
    </row>
    <row r="347" spans="1:5" s="340" customFormat="1">
      <c r="A347" s="338" t="s">
        <v>1449</v>
      </c>
      <c r="B347" s="98" t="s">
        <v>1452</v>
      </c>
      <c r="C347" s="98" t="s">
        <v>1364</v>
      </c>
      <c r="D347" s="90" t="s">
        <v>815</v>
      </c>
      <c r="E347" s="90">
        <v>300</v>
      </c>
    </row>
    <row r="348" spans="1:5" s="340" customFormat="1">
      <c r="A348" s="338" t="s">
        <v>1451</v>
      </c>
      <c r="B348" s="98" t="s">
        <v>1454</v>
      </c>
      <c r="C348" s="98" t="s">
        <v>1364</v>
      </c>
      <c r="D348" s="90" t="s">
        <v>1370</v>
      </c>
      <c r="E348" s="90">
        <v>1</v>
      </c>
    </row>
    <row r="349" spans="1:5" s="340" customFormat="1">
      <c r="A349" s="338" t="s">
        <v>1453</v>
      </c>
      <c r="B349" s="98" t="s">
        <v>1456</v>
      </c>
      <c r="C349" s="98" t="s">
        <v>1364</v>
      </c>
      <c r="D349" s="90" t="s">
        <v>682</v>
      </c>
      <c r="E349" s="90">
        <v>1</v>
      </c>
    </row>
    <row r="350" spans="1:5" s="340" customFormat="1">
      <c r="A350" s="338" t="s">
        <v>1455</v>
      </c>
      <c r="B350" s="98" t="s">
        <v>1458</v>
      </c>
      <c r="C350" s="98" t="s">
        <v>1364</v>
      </c>
      <c r="D350" s="90" t="s">
        <v>682</v>
      </c>
      <c r="E350" s="90">
        <v>1</v>
      </c>
    </row>
    <row r="351" spans="1:5" s="340" customFormat="1">
      <c r="A351" s="338" t="s">
        <v>1457</v>
      </c>
      <c r="B351" s="98" t="s">
        <v>1460</v>
      </c>
      <c r="C351" s="98" t="s">
        <v>1364</v>
      </c>
      <c r="D351" s="90" t="s">
        <v>682</v>
      </c>
      <c r="E351" s="90">
        <v>1</v>
      </c>
    </row>
    <row r="352" spans="1:5" s="340" customFormat="1">
      <c r="A352" s="338" t="s">
        <v>1459</v>
      </c>
      <c r="B352" s="98" t="s">
        <v>1462</v>
      </c>
      <c r="C352" s="98" t="s">
        <v>1364</v>
      </c>
      <c r="D352" s="90" t="s">
        <v>682</v>
      </c>
      <c r="E352" s="90">
        <v>1</v>
      </c>
    </row>
    <row r="353" spans="1:5" s="340" customFormat="1">
      <c r="A353" s="338" t="s">
        <v>1461</v>
      </c>
      <c r="B353" s="98" t="s">
        <v>1464</v>
      </c>
      <c r="C353" s="98" t="s">
        <v>1364</v>
      </c>
      <c r="D353" s="90" t="s">
        <v>682</v>
      </c>
      <c r="E353" s="90">
        <v>1</v>
      </c>
    </row>
    <row r="354" spans="1:5" s="340" customFormat="1">
      <c r="A354" s="338" t="s">
        <v>1463</v>
      </c>
      <c r="B354" s="98" t="s">
        <v>1466</v>
      </c>
      <c r="C354" s="98" t="s">
        <v>1364</v>
      </c>
      <c r="D354" s="90" t="s">
        <v>682</v>
      </c>
      <c r="E354" s="90">
        <v>1</v>
      </c>
    </row>
    <row r="355" spans="1:5" s="341" customFormat="1">
      <c r="A355" s="338" t="s">
        <v>1465</v>
      </c>
      <c r="B355" s="98" t="s">
        <v>772</v>
      </c>
      <c r="C355" s="98" t="s">
        <v>1468</v>
      </c>
      <c r="D355" s="90" t="s">
        <v>207</v>
      </c>
      <c r="E355" s="90">
        <v>0.5</v>
      </c>
    </row>
    <row r="356" spans="1:5" s="340" customFormat="1">
      <c r="A356" s="338" t="s">
        <v>1467</v>
      </c>
      <c r="B356" s="98" t="s">
        <v>1470</v>
      </c>
      <c r="C356" s="98" t="s">
        <v>1471</v>
      </c>
      <c r="D356" s="90" t="s">
        <v>677</v>
      </c>
      <c r="E356" s="90">
        <v>3</v>
      </c>
    </row>
    <row r="357" spans="1:5">
      <c r="A357" s="338" t="s">
        <v>1469</v>
      </c>
      <c r="B357" s="98" t="s">
        <v>1473</v>
      </c>
      <c r="C357" s="98" t="s">
        <v>1364</v>
      </c>
      <c r="D357" s="90" t="s">
        <v>682</v>
      </c>
      <c r="E357" s="90">
        <v>2</v>
      </c>
    </row>
    <row r="358" spans="1:5" s="340" customFormat="1">
      <c r="A358" s="338" t="s">
        <v>1472</v>
      </c>
      <c r="B358" s="98" t="s">
        <v>1475</v>
      </c>
      <c r="C358" s="98" t="s">
        <v>1364</v>
      </c>
      <c r="D358" s="90" t="s">
        <v>1370</v>
      </c>
      <c r="E358" s="90">
        <v>1</v>
      </c>
    </row>
    <row r="359" spans="1:5" s="341" customFormat="1" ht="31.5">
      <c r="A359" s="338" t="s">
        <v>1474</v>
      </c>
      <c r="B359" s="98" t="s">
        <v>766</v>
      </c>
      <c r="C359" s="98" t="s">
        <v>1364</v>
      </c>
      <c r="D359" s="90" t="s">
        <v>207</v>
      </c>
      <c r="E359" s="90">
        <v>3</v>
      </c>
    </row>
    <row r="360" spans="1:5" s="340" customFormat="1" ht="31.5">
      <c r="A360" s="338" t="s">
        <v>1476</v>
      </c>
      <c r="B360" s="98" t="s">
        <v>765</v>
      </c>
      <c r="C360" s="98" t="s">
        <v>1364</v>
      </c>
      <c r="D360" s="90" t="s">
        <v>207</v>
      </c>
      <c r="E360" s="90">
        <v>2</v>
      </c>
    </row>
    <row r="361" spans="1:5" s="342" customFormat="1">
      <c r="A361" s="338" t="s">
        <v>1477</v>
      </c>
      <c r="B361" s="98" t="s">
        <v>1479</v>
      </c>
      <c r="C361" s="98" t="s">
        <v>1364</v>
      </c>
      <c r="D361" s="90" t="s">
        <v>682</v>
      </c>
      <c r="E361" s="90">
        <v>1</v>
      </c>
    </row>
    <row r="362" spans="1:5" s="365" customFormat="1">
      <c r="A362" s="338" t="s">
        <v>1478</v>
      </c>
      <c r="B362" s="98" t="s">
        <v>1481</v>
      </c>
      <c r="C362" s="98" t="s">
        <v>1364</v>
      </c>
      <c r="D362" s="90" t="s">
        <v>815</v>
      </c>
      <c r="E362" s="90">
        <v>50</v>
      </c>
    </row>
    <row r="363" spans="1:5" s="365" customFormat="1">
      <c r="A363" s="338" t="s">
        <v>1480</v>
      </c>
      <c r="B363" s="98" t="s">
        <v>1483</v>
      </c>
      <c r="C363" s="98" t="s">
        <v>1364</v>
      </c>
      <c r="D363" s="90" t="s">
        <v>1370</v>
      </c>
      <c r="E363" s="90">
        <v>1</v>
      </c>
    </row>
    <row r="364" spans="1:5" s="365" customFormat="1">
      <c r="A364" s="338" t="s">
        <v>1482</v>
      </c>
      <c r="B364" s="98" t="s">
        <v>767</v>
      </c>
      <c r="C364" s="98" t="s">
        <v>1364</v>
      </c>
      <c r="D364" s="90" t="s">
        <v>682</v>
      </c>
      <c r="E364" s="90">
        <v>2</v>
      </c>
    </row>
    <row r="365" spans="1:5" s="365" customFormat="1" ht="31.5">
      <c r="A365" s="338" t="s">
        <v>1484</v>
      </c>
      <c r="B365" s="98" t="s">
        <v>1486</v>
      </c>
      <c r="C365" s="98"/>
      <c r="D365" s="90" t="s">
        <v>11</v>
      </c>
      <c r="E365" s="90">
        <v>1</v>
      </c>
    </row>
    <row r="366" spans="1:5" s="341" customFormat="1">
      <c r="A366" s="338" t="s">
        <v>1485</v>
      </c>
      <c r="B366" s="98" t="s">
        <v>768</v>
      </c>
      <c r="C366" s="98" t="s">
        <v>1364</v>
      </c>
      <c r="D366" s="90" t="s">
        <v>815</v>
      </c>
      <c r="E366" s="90">
        <v>150</v>
      </c>
    </row>
    <row r="367" spans="1:5" s="340" customFormat="1">
      <c r="A367" s="338" t="s">
        <v>1487</v>
      </c>
      <c r="B367" s="98" t="s">
        <v>769</v>
      </c>
      <c r="C367" s="98" t="s">
        <v>1364</v>
      </c>
      <c r="D367" s="90" t="s">
        <v>677</v>
      </c>
      <c r="E367" s="90">
        <v>10</v>
      </c>
    </row>
    <row r="368" spans="1:5" s="340" customFormat="1">
      <c r="A368" s="338" t="s">
        <v>1488</v>
      </c>
      <c r="B368" s="98" t="s">
        <v>770</v>
      </c>
      <c r="C368" s="98" t="s">
        <v>1364</v>
      </c>
      <c r="D368" s="90" t="s">
        <v>677</v>
      </c>
      <c r="E368" s="90">
        <v>10</v>
      </c>
    </row>
    <row r="369" spans="1:5" s="340" customFormat="1">
      <c r="A369" s="338" t="s">
        <v>1489</v>
      </c>
      <c r="B369" s="98" t="s">
        <v>771</v>
      </c>
      <c r="C369" s="98" t="s">
        <v>1364</v>
      </c>
      <c r="D369" s="90" t="s">
        <v>815</v>
      </c>
      <c r="E369" s="90">
        <v>200</v>
      </c>
    </row>
    <row r="370" spans="1:5" s="340" customFormat="1">
      <c r="A370" s="338" t="s">
        <v>1490</v>
      </c>
      <c r="B370" s="98" t="s">
        <v>1492</v>
      </c>
      <c r="C370" s="98" t="s">
        <v>1364</v>
      </c>
      <c r="D370" s="90" t="s">
        <v>1370</v>
      </c>
      <c r="E370" s="90">
        <v>1</v>
      </c>
    </row>
    <row r="371" spans="1:5" s="340" customFormat="1">
      <c r="A371" s="338" t="s">
        <v>1491</v>
      </c>
      <c r="B371" s="98" t="s">
        <v>1494</v>
      </c>
      <c r="C371" s="98" t="s">
        <v>1364</v>
      </c>
      <c r="D371" s="90" t="s">
        <v>682</v>
      </c>
      <c r="E371" s="90">
        <v>1</v>
      </c>
    </row>
    <row r="372" spans="1:5" s="341" customFormat="1">
      <c r="A372" s="338" t="s">
        <v>1493</v>
      </c>
      <c r="B372" s="98" t="s">
        <v>1496</v>
      </c>
      <c r="C372" s="98" t="s">
        <v>1364</v>
      </c>
      <c r="D372" s="90" t="s">
        <v>682</v>
      </c>
      <c r="E372" s="90">
        <v>2</v>
      </c>
    </row>
    <row r="373" spans="1:5" s="339" customFormat="1">
      <c r="A373" s="338" t="s">
        <v>1495</v>
      </c>
      <c r="B373" s="98" t="s">
        <v>1499</v>
      </c>
      <c r="C373" s="98" t="s">
        <v>1364</v>
      </c>
      <c r="D373" s="90" t="s">
        <v>682</v>
      </c>
      <c r="E373" s="90">
        <v>2</v>
      </c>
    </row>
    <row r="374" spans="1:5" s="340" customFormat="1">
      <c r="A374" s="338" t="s">
        <v>1497</v>
      </c>
      <c r="B374" s="98" t="s">
        <v>1501</v>
      </c>
      <c r="C374" s="98" t="s">
        <v>1502</v>
      </c>
      <c r="D374" s="90" t="s">
        <v>1503</v>
      </c>
      <c r="E374" s="90">
        <v>0.5</v>
      </c>
    </row>
    <row r="375" spans="1:5" s="340" customFormat="1">
      <c r="A375" s="338" t="s">
        <v>1498</v>
      </c>
      <c r="B375" s="98" t="s">
        <v>1505</v>
      </c>
      <c r="C375" s="98" t="s">
        <v>1506</v>
      </c>
      <c r="D375" s="90" t="s">
        <v>11</v>
      </c>
      <c r="E375" s="90">
        <v>3</v>
      </c>
    </row>
    <row r="376" spans="1:5" s="341" customFormat="1">
      <c r="A376" s="338" t="s">
        <v>1500</v>
      </c>
      <c r="B376" s="98" t="s">
        <v>1508</v>
      </c>
      <c r="C376" s="98" t="s">
        <v>1509</v>
      </c>
      <c r="D376" s="90" t="s">
        <v>11</v>
      </c>
      <c r="E376" s="90">
        <v>3</v>
      </c>
    </row>
    <row r="377" spans="1:5" s="340" customFormat="1">
      <c r="A377" s="338" t="s">
        <v>1504</v>
      </c>
      <c r="B377" s="98" t="s">
        <v>1511</v>
      </c>
      <c r="C377" s="98" t="s">
        <v>1141</v>
      </c>
      <c r="D377" s="90" t="s">
        <v>11</v>
      </c>
      <c r="E377" s="90">
        <v>500</v>
      </c>
    </row>
    <row r="378" spans="1:5" s="343" customFormat="1">
      <c r="A378" s="338" t="s">
        <v>1507</v>
      </c>
      <c r="B378" s="107" t="s">
        <v>3808</v>
      </c>
      <c r="C378" s="107" t="s">
        <v>3809</v>
      </c>
      <c r="D378" s="358" t="s">
        <v>677</v>
      </c>
      <c r="E378" s="358">
        <v>100</v>
      </c>
    </row>
    <row r="379" spans="1:5" s="343" customFormat="1">
      <c r="A379" s="338" t="s">
        <v>1510</v>
      </c>
      <c r="B379" s="107" t="s">
        <v>3810</v>
      </c>
      <c r="C379" s="107" t="s">
        <v>3811</v>
      </c>
      <c r="D379" s="358" t="s">
        <v>677</v>
      </c>
      <c r="E379" s="358">
        <v>1</v>
      </c>
    </row>
    <row r="380" spans="1:5" s="343" customFormat="1">
      <c r="A380" s="338" t="s">
        <v>1512</v>
      </c>
      <c r="B380" s="107" t="s">
        <v>3812</v>
      </c>
      <c r="C380" s="107" t="s">
        <v>3813</v>
      </c>
      <c r="D380" s="358" t="s">
        <v>677</v>
      </c>
      <c r="E380" s="358">
        <v>1</v>
      </c>
    </row>
    <row r="381" spans="1:5" s="339" customFormat="1">
      <c r="A381" s="338" t="s">
        <v>1514</v>
      </c>
      <c r="B381" s="98" t="s">
        <v>1513</v>
      </c>
      <c r="C381" s="98" t="s">
        <v>2764</v>
      </c>
      <c r="D381" s="90" t="s">
        <v>677</v>
      </c>
      <c r="E381" s="90">
        <v>5</v>
      </c>
    </row>
    <row r="382" spans="1:5" s="339" customFormat="1">
      <c r="A382" s="338" t="s">
        <v>1516</v>
      </c>
      <c r="B382" s="98" t="s">
        <v>1515</v>
      </c>
      <c r="C382" s="98" t="s">
        <v>2764</v>
      </c>
      <c r="D382" s="90" t="s">
        <v>677</v>
      </c>
      <c r="E382" s="90">
        <v>5</v>
      </c>
    </row>
    <row r="383" spans="1:5" s="340" customFormat="1" ht="31.5">
      <c r="A383" s="338" t="s">
        <v>1517</v>
      </c>
      <c r="B383" s="98" t="s">
        <v>741</v>
      </c>
      <c r="C383" s="98" t="s">
        <v>2763</v>
      </c>
      <c r="D383" s="90" t="s">
        <v>677</v>
      </c>
      <c r="E383" s="90">
        <v>50</v>
      </c>
    </row>
    <row r="384" spans="1:5" s="339" customFormat="1">
      <c r="A384" s="338" t="s">
        <v>1518</v>
      </c>
      <c r="B384" s="98" t="s">
        <v>737</v>
      </c>
      <c r="C384" s="98" t="s">
        <v>738</v>
      </c>
      <c r="D384" s="90" t="s">
        <v>11</v>
      </c>
      <c r="E384" s="90">
        <v>20</v>
      </c>
    </row>
    <row r="385" spans="1:5" s="339" customFormat="1">
      <c r="A385" s="338" t="s">
        <v>1521</v>
      </c>
      <c r="B385" s="328" t="s">
        <v>1519</v>
      </c>
      <c r="C385" s="98" t="s">
        <v>1520</v>
      </c>
      <c r="D385" s="90" t="s">
        <v>11</v>
      </c>
      <c r="E385" s="90">
        <v>10</v>
      </c>
    </row>
    <row r="386" spans="1:5" s="340" customFormat="1">
      <c r="A386" s="338" t="s">
        <v>1523</v>
      </c>
      <c r="B386" s="328" t="s">
        <v>1522</v>
      </c>
      <c r="C386" s="98" t="s">
        <v>1141</v>
      </c>
      <c r="D386" s="90" t="s">
        <v>11</v>
      </c>
      <c r="E386" s="90">
        <v>10</v>
      </c>
    </row>
    <row r="387" spans="1:5" s="343" customFormat="1">
      <c r="A387" s="338" t="s">
        <v>2762</v>
      </c>
      <c r="B387" s="205" t="s">
        <v>3814</v>
      </c>
      <c r="C387" s="107" t="s">
        <v>3815</v>
      </c>
      <c r="D387" s="358" t="s">
        <v>814</v>
      </c>
      <c r="E387" s="358">
        <v>2</v>
      </c>
    </row>
    <row r="388" spans="1:5" s="343" customFormat="1">
      <c r="A388" s="338" t="s">
        <v>2761</v>
      </c>
      <c r="B388" s="205" t="s">
        <v>3816</v>
      </c>
      <c r="C388" s="107" t="s">
        <v>3817</v>
      </c>
      <c r="D388" s="358" t="s">
        <v>682</v>
      </c>
      <c r="E388" s="358">
        <v>1</v>
      </c>
    </row>
    <row r="389" spans="1:5" s="343" customFormat="1">
      <c r="A389" s="338" t="s">
        <v>4261</v>
      </c>
      <c r="B389" s="205" t="s">
        <v>3818</v>
      </c>
      <c r="C389" s="107" t="s">
        <v>3819</v>
      </c>
      <c r="D389" s="358" t="s">
        <v>677</v>
      </c>
      <c r="E389" s="358">
        <v>1</v>
      </c>
    </row>
    <row r="390" spans="1:5" s="339" customFormat="1">
      <c r="A390" s="338" t="s">
        <v>4262</v>
      </c>
      <c r="B390" s="98" t="s">
        <v>1524</v>
      </c>
      <c r="C390" s="98" t="s">
        <v>2760</v>
      </c>
      <c r="D390" s="90" t="s">
        <v>677</v>
      </c>
      <c r="E390" s="90">
        <v>10</v>
      </c>
    </row>
    <row r="391" spans="1:5" s="339" customFormat="1">
      <c r="A391" s="362" t="s">
        <v>702</v>
      </c>
      <c r="B391" s="366" t="s">
        <v>2759</v>
      </c>
      <c r="C391" s="98"/>
      <c r="D391" s="90"/>
      <c r="E391" s="90">
        <v>1</v>
      </c>
    </row>
    <row r="392" spans="1:5" s="340" customFormat="1">
      <c r="A392" s="338" t="s">
        <v>660</v>
      </c>
      <c r="B392" s="98" t="s">
        <v>1096</v>
      </c>
      <c r="C392" s="98" t="s">
        <v>1097</v>
      </c>
      <c r="D392" s="90" t="s">
        <v>11</v>
      </c>
      <c r="E392" s="90">
        <v>30</v>
      </c>
    </row>
    <row r="393" spans="1:5" s="339" customFormat="1" ht="31.5">
      <c r="A393" s="338" t="s">
        <v>661</v>
      </c>
      <c r="B393" s="98" t="s">
        <v>1099</v>
      </c>
      <c r="C393" s="98" t="s">
        <v>1100</v>
      </c>
      <c r="D393" s="90" t="s">
        <v>11</v>
      </c>
      <c r="E393" s="344">
        <v>2</v>
      </c>
    </row>
    <row r="394" spans="1:5" s="339" customFormat="1">
      <c r="A394" s="338" t="s">
        <v>662</v>
      </c>
      <c r="B394" s="98" t="s">
        <v>1102</v>
      </c>
      <c r="C394" s="98" t="s">
        <v>4825</v>
      </c>
      <c r="D394" s="90" t="s">
        <v>11</v>
      </c>
      <c r="E394" s="344">
        <v>40</v>
      </c>
    </row>
    <row r="395" spans="1:5" s="339" customFormat="1" ht="31.5">
      <c r="A395" s="338" t="s">
        <v>663</v>
      </c>
      <c r="B395" s="98" t="s">
        <v>1104</v>
      </c>
      <c r="C395" s="98" t="s">
        <v>4826</v>
      </c>
      <c r="D395" s="90" t="s">
        <v>11</v>
      </c>
      <c r="E395" s="344">
        <v>30</v>
      </c>
    </row>
    <row r="396" spans="1:5" s="340" customFormat="1">
      <c r="A396" s="338" t="s">
        <v>664</v>
      </c>
      <c r="B396" s="98" t="s">
        <v>1106</v>
      </c>
      <c r="C396" s="98" t="s">
        <v>1107</v>
      </c>
      <c r="D396" s="90" t="s">
        <v>11</v>
      </c>
      <c r="E396" s="344">
        <v>40</v>
      </c>
    </row>
    <row r="397" spans="1:5" s="339" customFormat="1" ht="31.5">
      <c r="A397" s="338" t="s">
        <v>665</v>
      </c>
      <c r="B397" s="98" t="s">
        <v>1109</v>
      </c>
      <c r="C397" s="98" t="s">
        <v>1110</v>
      </c>
      <c r="D397" s="90" t="s">
        <v>11</v>
      </c>
      <c r="E397" s="344">
        <v>30</v>
      </c>
    </row>
    <row r="398" spans="1:5" s="339" customFormat="1" ht="31.5">
      <c r="A398" s="338" t="s">
        <v>666</v>
      </c>
      <c r="B398" s="98" t="s">
        <v>1109</v>
      </c>
      <c r="C398" s="98" t="s">
        <v>1112</v>
      </c>
      <c r="D398" s="90" t="s">
        <v>11</v>
      </c>
      <c r="E398" s="344">
        <v>30</v>
      </c>
    </row>
    <row r="399" spans="1:5" s="340" customFormat="1">
      <c r="A399" s="338" t="s">
        <v>667</v>
      </c>
      <c r="B399" s="98" t="s">
        <v>1114</v>
      </c>
      <c r="C399" s="98" t="s">
        <v>1115</v>
      </c>
      <c r="D399" s="90" t="s">
        <v>11</v>
      </c>
      <c r="E399" s="344">
        <v>2</v>
      </c>
    </row>
    <row r="400" spans="1:5" s="339" customFormat="1">
      <c r="A400" s="353" t="s">
        <v>2758</v>
      </c>
      <c r="B400" s="356" t="s">
        <v>1525</v>
      </c>
      <c r="C400" s="103" t="s">
        <v>1526</v>
      </c>
      <c r="D400" s="104"/>
      <c r="E400" s="104"/>
    </row>
    <row r="401" spans="1:5" s="339" customFormat="1" ht="31.5">
      <c r="A401" s="338" t="s">
        <v>670</v>
      </c>
      <c r="B401" s="98" t="s">
        <v>774</v>
      </c>
      <c r="C401" s="98"/>
      <c r="D401" s="90" t="s">
        <v>11</v>
      </c>
      <c r="E401" s="90">
        <v>2</v>
      </c>
    </row>
    <row r="402" spans="1:5" s="340" customFormat="1" ht="31.5">
      <c r="A402" s="338" t="s">
        <v>672</v>
      </c>
      <c r="B402" s="98" t="s">
        <v>775</v>
      </c>
      <c r="C402" s="98"/>
      <c r="D402" s="90" t="s">
        <v>11</v>
      </c>
      <c r="E402" s="90">
        <v>1</v>
      </c>
    </row>
    <row r="403" spans="1:5" s="339" customFormat="1">
      <c r="A403" s="338" t="s">
        <v>674</v>
      </c>
      <c r="B403" s="98" t="s">
        <v>776</v>
      </c>
      <c r="C403" s="98"/>
      <c r="D403" s="90" t="s">
        <v>11</v>
      </c>
      <c r="E403" s="90">
        <v>1</v>
      </c>
    </row>
    <row r="404" spans="1:5" s="339" customFormat="1">
      <c r="A404" s="338" t="s">
        <v>2757</v>
      </c>
      <c r="B404" s="98" t="s">
        <v>777</v>
      </c>
      <c r="C404" s="98"/>
      <c r="D404" s="90" t="s">
        <v>11</v>
      </c>
      <c r="E404" s="90">
        <v>1</v>
      </c>
    </row>
    <row r="405" spans="1:5" s="340" customFormat="1">
      <c r="A405" s="338" t="s">
        <v>2756</v>
      </c>
      <c r="B405" s="98" t="s">
        <v>778</v>
      </c>
      <c r="C405" s="98"/>
      <c r="D405" s="90" t="s">
        <v>11</v>
      </c>
      <c r="E405" s="90">
        <v>1</v>
      </c>
    </row>
    <row r="406" spans="1:5" s="339" customFormat="1">
      <c r="A406" s="338" t="s">
        <v>2755</v>
      </c>
      <c r="B406" s="98" t="s">
        <v>779</v>
      </c>
      <c r="C406" s="98"/>
      <c r="D406" s="90" t="s">
        <v>11</v>
      </c>
      <c r="E406" s="90">
        <v>2</v>
      </c>
    </row>
    <row r="407" spans="1:5" s="339" customFormat="1" ht="31.5">
      <c r="A407" s="338" t="s">
        <v>2754</v>
      </c>
      <c r="B407" s="98" t="s">
        <v>780</v>
      </c>
      <c r="C407" s="98"/>
      <c r="D407" s="90" t="s">
        <v>11</v>
      </c>
      <c r="E407" s="90">
        <v>3</v>
      </c>
    </row>
    <row r="408" spans="1:5" s="339" customFormat="1" ht="47.25">
      <c r="A408" s="338" t="s">
        <v>2753</v>
      </c>
      <c r="B408" s="98" t="s">
        <v>781</v>
      </c>
      <c r="C408" s="98"/>
      <c r="D408" s="90" t="s">
        <v>11</v>
      </c>
      <c r="E408" s="90">
        <v>1</v>
      </c>
    </row>
    <row r="409" spans="1:5" s="339" customFormat="1" ht="31.5">
      <c r="A409" s="338" t="s">
        <v>2752</v>
      </c>
      <c r="B409" s="98" t="s">
        <v>782</v>
      </c>
      <c r="C409" s="98"/>
      <c r="D409" s="90" t="s">
        <v>11</v>
      </c>
      <c r="E409" s="90">
        <v>1</v>
      </c>
    </row>
    <row r="410" spans="1:5" s="340" customFormat="1">
      <c r="A410" s="338" t="s">
        <v>2751</v>
      </c>
      <c r="B410" s="98" t="s">
        <v>783</v>
      </c>
      <c r="C410" s="98"/>
      <c r="D410" s="90" t="s">
        <v>11</v>
      </c>
      <c r="E410" s="90">
        <v>6</v>
      </c>
    </row>
    <row r="411" spans="1:5" s="339" customFormat="1">
      <c r="A411" s="338" t="s">
        <v>2750</v>
      </c>
      <c r="B411" s="98" t="s">
        <v>784</v>
      </c>
      <c r="C411" s="98"/>
      <c r="D411" s="90" t="s">
        <v>11</v>
      </c>
      <c r="E411" s="90">
        <v>6</v>
      </c>
    </row>
    <row r="412" spans="1:5" s="339" customFormat="1" ht="31.5">
      <c r="A412" s="338" t="s">
        <v>2749</v>
      </c>
      <c r="B412" s="98" t="s">
        <v>785</v>
      </c>
      <c r="C412" s="98"/>
      <c r="D412" s="90" t="s">
        <v>11</v>
      </c>
      <c r="E412" s="90">
        <v>2</v>
      </c>
    </row>
    <row r="413" spans="1:5" s="339" customFormat="1" ht="31.5">
      <c r="A413" s="338" t="s">
        <v>2748</v>
      </c>
      <c r="B413" s="98" t="s">
        <v>786</v>
      </c>
      <c r="C413" s="98"/>
      <c r="D413" s="90" t="s">
        <v>11</v>
      </c>
      <c r="E413" s="90">
        <v>1</v>
      </c>
    </row>
    <row r="414" spans="1:5" s="339" customFormat="1">
      <c r="A414" s="338" t="s">
        <v>2747</v>
      </c>
      <c r="B414" s="98" t="s">
        <v>787</v>
      </c>
      <c r="C414" s="98"/>
      <c r="D414" s="90" t="s">
        <v>11</v>
      </c>
      <c r="E414" s="90">
        <v>2</v>
      </c>
    </row>
    <row r="415" spans="1:5" s="339" customFormat="1">
      <c r="A415" s="338" t="s">
        <v>2746</v>
      </c>
      <c r="B415" s="98" t="s">
        <v>788</v>
      </c>
      <c r="C415" s="98"/>
      <c r="D415" s="90" t="s">
        <v>11</v>
      </c>
      <c r="E415" s="90">
        <v>4</v>
      </c>
    </row>
    <row r="416" spans="1:5" s="341" customFormat="1">
      <c r="A416" s="338" t="s">
        <v>2745</v>
      </c>
      <c r="B416" s="98" t="s">
        <v>789</v>
      </c>
      <c r="C416" s="98"/>
      <c r="D416" s="90" t="s">
        <v>11</v>
      </c>
      <c r="E416" s="90">
        <v>1</v>
      </c>
    </row>
    <row r="417" spans="1:5" s="340" customFormat="1">
      <c r="A417" s="338" t="s">
        <v>2744</v>
      </c>
      <c r="B417" s="98" t="s">
        <v>790</v>
      </c>
      <c r="C417" s="98"/>
      <c r="D417" s="90" t="s">
        <v>11</v>
      </c>
      <c r="E417" s="90">
        <v>14</v>
      </c>
    </row>
    <row r="418" spans="1:5" s="340" customFormat="1">
      <c r="A418" s="338" t="s">
        <v>2743</v>
      </c>
      <c r="B418" s="98" t="s">
        <v>791</v>
      </c>
      <c r="C418" s="98"/>
      <c r="D418" s="90" t="s">
        <v>11</v>
      </c>
      <c r="E418" s="90">
        <v>12</v>
      </c>
    </row>
    <row r="419" spans="1:5" s="340" customFormat="1" ht="31.5">
      <c r="A419" s="338" t="s">
        <v>2742</v>
      </c>
      <c r="B419" s="98" t="s">
        <v>2118</v>
      </c>
      <c r="C419" s="98" t="s">
        <v>2117</v>
      </c>
      <c r="D419" s="90" t="s">
        <v>11</v>
      </c>
      <c r="E419" s="90">
        <v>1</v>
      </c>
    </row>
    <row r="420" spans="1:5" s="340" customFormat="1">
      <c r="A420" s="350"/>
      <c r="B420" s="252"/>
      <c r="C420" s="252"/>
      <c r="D420" s="351"/>
      <c r="E420" s="351"/>
    </row>
    <row r="421" spans="1:5" s="336" customFormat="1" ht="18.75">
      <c r="A421" s="200" t="s">
        <v>4742</v>
      </c>
      <c r="B421" s="368"/>
      <c r="C421" s="148"/>
      <c r="D421" s="369"/>
      <c r="E421" s="369"/>
    </row>
    <row r="422" spans="1:5" s="336" customFormat="1" ht="18.75">
      <c r="A422" s="367"/>
      <c r="B422" s="345"/>
      <c r="C422" s="148"/>
      <c r="D422" s="369"/>
      <c r="E422" s="369"/>
    </row>
    <row r="423" spans="1:5" s="336" customFormat="1" ht="18.75">
      <c r="A423" s="367"/>
      <c r="B423" s="345"/>
      <c r="C423" s="148"/>
      <c r="D423" s="369"/>
      <c r="E423" s="369"/>
    </row>
    <row r="424" spans="1:5" s="336" customFormat="1" ht="15">
      <c r="A424" s="367"/>
      <c r="B424" s="148"/>
      <c r="C424" s="148"/>
      <c r="D424" s="369"/>
      <c r="E424" s="369"/>
    </row>
    <row r="425" spans="1:5" s="370" customFormat="1">
      <c r="A425" s="350"/>
      <c r="B425" s="252"/>
      <c r="C425" s="252"/>
      <c r="D425" s="351"/>
      <c r="E425" s="351"/>
    </row>
  </sheetData>
  <autoFilter ref="A3:E424">
    <filterColumn colId="3">
      <filters>
        <filter val="шт."/>
      </filters>
    </filterColumn>
  </autoFilter>
  <pageMargins left="0.70866141732283472" right="0.70866141732283472" top="0.74803149606299213" bottom="0.74803149606299213" header="0.31496062992125984" footer="0.31496062992125984"/>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S112"/>
  <sheetViews>
    <sheetView zoomScaleNormal="100" zoomScalePageLayoutView="135" workbookViewId="0">
      <pane ySplit="3" topLeftCell="A102" activePane="bottomLeft" state="frozen"/>
      <selection activeCell="B8" sqref="B8"/>
      <selection pane="bottomLeft" sqref="A1:E1048576"/>
    </sheetView>
  </sheetViews>
  <sheetFormatPr defaultColWidth="8.7109375" defaultRowHeight="15.75" outlineLevelRow="1"/>
  <cols>
    <col min="1" max="1" width="7" style="317" customWidth="1"/>
    <col min="2" max="2" width="40.85546875" style="318" customWidth="1"/>
    <col min="3" max="3" width="75.42578125" style="319" customWidth="1"/>
    <col min="4" max="4" width="8.42578125" style="319" customWidth="1"/>
    <col min="5" max="5" width="7.7109375" style="320" customWidth="1"/>
    <col min="6" max="16384" width="8.7109375" style="310"/>
  </cols>
  <sheetData>
    <row r="1" spans="1:19" s="301" customFormat="1" ht="18.75">
      <c r="A1" s="165" t="s">
        <v>4848</v>
      </c>
      <c r="B1" s="165"/>
      <c r="C1" s="299"/>
      <c r="D1" s="65"/>
      <c r="E1" s="69"/>
      <c r="F1" s="300"/>
      <c r="G1" s="300"/>
      <c r="H1" s="300"/>
      <c r="I1" s="300"/>
      <c r="J1" s="300"/>
      <c r="K1" s="300"/>
      <c r="L1" s="300"/>
      <c r="M1" s="300"/>
      <c r="N1" s="300"/>
      <c r="O1" s="300"/>
      <c r="P1" s="300"/>
      <c r="Q1" s="300"/>
      <c r="R1" s="300"/>
      <c r="S1" s="300"/>
    </row>
    <row r="3" spans="1:19" s="36" customFormat="1" ht="27.95" customHeight="1">
      <c r="A3" s="269" t="s">
        <v>0</v>
      </c>
      <c r="B3" s="269" t="s">
        <v>1</v>
      </c>
      <c r="C3" s="269" t="s">
        <v>3112</v>
      </c>
      <c r="D3" s="269" t="s">
        <v>2</v>
      </c>
      <c r="E3" s="269" t="s">
        <v>3</v>
      </c>
    </row>
    <row r="4" spans="1:19" s="305" customFormat="1">
      <c r="A4" s="302" t="s">
        <v>268</v>
      </c>
      <c r="B4" s="303" t="s">
        <v>231</v>
      </c>
      <c r="C4" s="303"/>
      <c r="D4" s="303"/>
      <c r="E4" s="304"/>
    </row>
    <row r="5" spans="1:19" s="306" customFormat="1">
      <c r="A5" s="73" t="s">
        <v>8</v>
      </c>
      <c r="B5" s="74" t="s">
        <v>1532</v>
      </c>
      <c r="C5" s="79" t="s">
        <v>2158</v>
      </c>
      <c r="D5" s="94" t="s">
        <v>11</v>
      </c>
      <c r="E5" s="55">
        <v>2</v>
      </c>
    </row>
    <row r="6" spans="1:19" s="306" customFormat="1" ht="47.25">
      <c r="A6" s="73" t="s">
        <v>16</v>
      </c>
      <c r="B6" s="74" t="s">
        <v>2157</v>
      </c>
      <c r="C6" s="79" t="s">
        <v>2156</v>
      </c>
      <c r="D6" s="94" t="s">
        <v>11</v>
      </c>
      <c r="E6" s="55">
        <v>1</v>
      </c>
    </row>
    <row r="7" spans="1:19" s="306" customFormat="1" ht="31.5">
      <c r="A7" s="73" t="s">
        <v>24</v>
      </c>
      <c r="B7" s="74" t="s">
        <v>2155</v>
      </c>
      <c r="C7" s="79" t="s">
        <v>1533</v>
      </c>
      <c r="D7" s="94" t="s">
        <v>11</v>
      </c>
      <c r="E7" s="55">
        <v>1</v>
      </c>
    </row>
    <row r="8" spans="1:19" s="306" customFormat="1" ht="31.5">
      <c r="A8" s="73" t="s">
        <v>50</v>
      </c>
      <c r="B8" s="74" t="s">
        <v>3386</v>
      </c>
      <c r="C8" s="79" t="s">
        <v>1534</v>
      </c>
      <c r="D8" s="94" t="s">
        <v>11</v>
      </c>
      <c r="E8" s="55">
        <v>1</v>
      </c>
    </row>
    <row r="9" spans="1:19" s="306" customFormat="1" ht="31.5">
      <c r="A9" s="73"/>
      <c r="B9" s="74" t="s">
        <v>3715</v>
      </c>
      <c r="C9" s="79" t="s">
        <v>1534</v>
      </c>
      <c r="D9" s="94" t="s">
        <v>11</v>
      </c>
      <c r="E9" s="55">
        <v>1</v>
      </c>
    </row>
    <row r="10" spans="1:19" s="306" customFormat="1">
      <c r="A10" s="73" t="s">
        <v>57</v>
      </c>
      <c r="B10" s="74" t="s">
        <v>1535</v>
      </c>
      <c r="C10" s="79" t="s">
        <v>1536</v>
      </c>
      <c r="D10" s="94" t="s">
        <v>11</v>
      </c>
      <c r="E10" s="55">
        <v>16</v>
      </c>
    </row>
    <row r="11" spans="1:19" s="306" customFormat="1">
      <c r="A11" s="73" t="s">
        <v>233</v>
      </c>
      <c r="B11" s="74" t="s">
        <v>3716</v>
      </c>
      <c r="C11" s="79"/>
      <c r="D11" s="94" t="s">
        <v>11</v>
      </c>
      <c r="E11" s="55">
        <v>2</v>
      </c>
    </row>
    <row r="12" spans="1:19" s="306" customFormat="1">
      <c r="A12" s="73" t="s">
        <v>234</v>
      </c>
      <c r="B12" s="74" t="s">
        <v>1537</v>
      </c>
      <c r="C12" s="79"/>
      <c r="D12" s="94" t="s">
        <v>11</v>
      </c>
      <c r="E12" s="55">
        <v>16</v>
      </c>
    </row>
    <row r="13" spans="1:19" s="306" customFormat="1">
      <c r="A13" s="73" t="s">
        <v>235</v>
      </c>
      <c r="B13" s="74" t="s">
        <v>1538</v>
      </c>
      <c r="C13" s="79"/>
      <c r="D13" s="94" t="s">
        <v>11</v>
      </c>
      <c r="E13" s="55">
        <v>16</v>
      </c>
    </row>
    <row r="14" spans="1:19" s="306" customFormat="1">
      <c r="A14" s="73" t="s">
        <v>236</v>
      </c>
      <c r="B14" s="74" t="s">
        <v>1539</v>
      </c>
      <c r="C14" s="79"/>
      <c r="D14" s="94" t="s">
        <v>11</v>
      </c>
      <c r="E14" s="55">
        <v>2</v>
      </c>
    </row>
    <row r="15" spans="1:19" s="144" customFormat="1" ht="47.25">
      <c r="A15" s="307" t="s">
        <v>237</v>
      </c>
      <c r="B15" s="239" t="s">
        <v>2154</v>
      </c>
      <c r="C15" s="103" t="s">
        <v>3821</v>
      </c>
      <c r="D15" s="94" t="s">
        <v>210</v>
      </c>
      <c r="E15" s="55">
        <v>15</v>
      </c>
    </row>
    <row r="16" spans="1:19" s="306" customFormat="1">
      <c r="A16" s="73" t="s">
        <v>238</v>
      </c>
      <c r="B16" s="74" t="s">
        <v>1540</v>
      </c>
      <c r="C16" s="79"/>
      <c r="D16" s="94" t="s">
        <v>11</v>
      </c>
      <c r="E16" s="55">
        <v>1</v>
      </c>
    </row>
    <row r="17" spans="1:5" s="306" customFormat="1">
      <c r="A17" s="73" t="s">
        <v>239</v>
      </c>
      <c r="B17" s="74" t="s">
        <v>1541</v>
      </c>
      <c r="C17" s="79"/>
      <c r="D17" s="94" t="s">
        <v>11</v>
      </c>
      <c r="E17" s="55">
        <v>1</v>
      </c>
    </row>
    <row r="18" spans="1:5" s="306" customFormat="1">
      <c r="A18" s="73" t="s">
        <v>241</v>
      </c>
      <c r="B18" s="74" t="s">
        <v>1548</v>
      </c>
      <c r="C18" s="79"/>
      <c r="D18" s="94" t="s">
        <v>11</v>
      </c>
      <c r="E18" s="55">
        <v>1</v>
      </c>
    </row>
    <row r="19" spans="1:5" s="306" customFormat="1">
      <c r="A19" s="73" t="s">
        <v>243</v>
      </c>
      <c r="B19" s="74" t="s">
        <v>1542</v>
      </c>
      <c r="C19" s="79"/>
      <c r="D19" s="94" t="s">
        <v>11</v>
      </c>
      <c r="E19" s="55">
        <v>16</v>
      </c>
    </row>
    <row r="20" spans="1:5" s="306" customFormat="1">
      <c r="A20" s="73" t="s">
        <v>246</v>
      </c>
      <c r="B20" s="74" t="s">
        <v>1543</v>
      </c>
      <c r="C20" s="79"/>
      <c r="D20" s="94" t="s">
        <v>11</v>
      </c>
      <c r="E20" s="55">
        <v>4</v>
      </c>
    </row>
    <row r="21" spans="1:5" s="306" customFormat="1">
      <c r="A21" s="73" t="s">
        <v>288</v>
      </c>
      <c r="B21" s="74" t="s">
        <v>1544</v>
      </c>
      <c r="C21" s="79"/>
      <c r="D21" s="94" t="s">
        <v>11</v>
      </c>
      <c r="E21" s="55">
        <v>4</v>
      </c>
    </row>
    <row r="22" spans="1:5" s="306" customFormat="1">
      <c r="A22" s="73" t="s">
        <v>291</v>
      </c>
      <c r="B22" s="74" t="s">
        <v>1545</v>
      </c>
      <c r="C22" s="79"/>
      <c r="D22" s="94" t="s">
        <v>11</v>
      </c>
      <c r="E22" s="55">
        <v>16</v>
      </c>
    </row>
    <row r="23" spans="1:5" s="306" customFormat="1">
      <c r="A23" s="73" t="s">
        <v>292</v>
      </c>
      <c r="B23" s="74" t="s">
        <v>1546</v>
      </c>
      <c r="C23" s="74"/>
      <c r="D23" s="94" t="s">
        <v>11</v>
      </c>
      <c r="E23" s="55">
        <v>16</v>
      </c>
    </row>
    <row r="24" spans="1:5" s="306" customFormat="1">
      <c r="A24" s="73" t="s">
        <v>293</v>
      </c>
      <c r="B24" s="308" t="s">
        <v>2153</v>
      </c>
      <c r="C24" s="77" t="s">
        <v>2152</v>
      </c>
      <c r="D24" s="94" t="s">
        <v>11</v>
      </c>
      <c r="E24" s="55">
        <v>3</v>
      </c>
    </row>
    <row r="25" spans="1:5" s="306" customFormat="1">
      <c r="A25" s="73" t="s">
        <v>295</v>
      </c>
      <c r="B25" s="79" t="s">
        <v>1547</v>
      </c>
      <c r="C25" s="74"/>
      <c r="D25" s="94" t="s">
        <v>11</v>
      </c>
      <c r="E25" s="55">
        <v>16</v>
      </c>
    </row>
    <row r="26" spans="1:5" s="306" customFormat="1" ht="47.25">
      <c r="A26" s="73" t="s">
        <v>298</v>
      </c>
      <c r="B26" s="79" t="s">
        <v>3717</v>
      </c>
      <c r="C26" s="79" t="s">
        <v>3718</v>
      </c>
      <c r="D26" s="94" t="s">
        <v>11</v>
      </c>
      <c r="E26" s="55">
        <v>1</v>
      </c>
    </row>
    <row r="27" spans="1:5" s="306" customFormat="1">
      <c r="A27" s="73" t="s">
        <v>301</v>
      </c>
      <c r="B27" s="79" t="s">
        <v>4827</v>
      </c>
      <c r="C27" s="75" t="s">
        <v>3719</v>
      </c>
      <c r="D27" s="94" t="s">
        <v>11</v>
      </c>
      <c r="E27" s="55">
        <v>1</v>
      </c>
    </row>
    <row r="28" spans="1:5" s="306" customFormat="1">
      <c r="A28" s="73" t="s">
        <v>303</v>
      </c>
      <c r="B28" s="79" t="s">
        <v>2151</v>
      </c>
      <c r="C28" s="75" t="s">
        <v>3720</v>
      </c>
      <c r="D28" s="94" t="s">
        <v>11</v>
      </c>
      <c r="E28" s="55">
        <v>2</v>
      </c>
    </row>
    <row r="29" spans="1:5" s="306" customFormat="1">
      <c r="A29" s="73" t="s">
        <v>306</v>
      </c>
      <c r="B29" s="79" t="s">
        <v>1549</v>
      </c>
      <c r="C29" s="74"/>
      <c r="D29" s="94" t="s">
        <v>11</v>
      </c>
      <c r="E29" s="55">
        <v>1</v>
      </c>
    </row>
    <row r="30" spans="1:5" s="306" customFormat="1" ht="31.5">
      <c r="A30" s="73" t="s">
        <v>308</v>
      </c>
      <c r="B30" s="79" t="s">
        <v>1550</v>
      </c>
      <c r="C30" s="74"/>
      <c r="D30" s="94" t="s">
        <v>11</v>
      </c>
      <c r="E30" s="55">
        <v>1</v>
      </c>
    </row>
    <row r="31" spans="1:5" s="305" customFormat="1">
      <c r="A31" s="302" t="s">
        <v>794</v>
      </c>
      <c r="B31" s="322" t="s">
        <v>1985</v>
      </c>
      <c r="C31" s="303"/>
      <c r="D31" s="303"/>
      <c r="E31" s="304"/>
    </row>
    <row r="32" spans="1:5" ht="47.25">
      <c r="A32" s="73" t="s">
        <v>69</v>
      </c>
      <c r="B32" s="323" t="s">
        <v>3725</v>
      </c>
      <c r="C32" s="77"/>
      <c r="D32" s="77"/>
      <c r="E32" s="309"/>
    </row>
    <row r="33" spans="1:5" s="306" customFormat="1">
      <c r="A33" s="73" t="s">
        <v>679</v>
      </c>
      <c r="B33" s="79" t="s">
        <v>1528</v>
      </c>
      <c r="C33" s="74" t="s">
        <v>1529</v>
      </c>
      <c r="D33" s="94" t="s">
        <v>11</v>
      </c>
      <c r="E33" s="55">
        <v>1</v>
      </c>
    </row>
    <row r="34" spans="1:5" s="306" customFormat="1">
      <c r="A34" s="73" t="s">
        <v>71</v>
      </c>
      <c r="B34" s="79" t="s">
        <v>2150</v>
      </c>
      <c r="C34" s="74" t="s">
        <v>2149</v>
      </c>
      <c r="D34" s="94" t="s">
        <v>11</v>
      </c>
      <c r="E34" s="55">
        <v>1</v>
      </c>
    </row>
    <row r="35" spans="1:5" s="306" customFormat="1" ht="31.5">
      <c r="A35" s="73" t="s">
        <v>680</v>
      </c>
      <c r="B35" s="79" t="s">
        <v>1530</v>
      </c>
      <c r="C35" s="74" t="s">
        <v>1531</v>
      </c>
      <c r="D35" s="94" t="s">
        <v>11</v>
      </c>
      <c r="E35" s="55">
        <v>1</v>
      </c>
    </row>
    <row r="36" spans="1:5" ht="21" customHeight="1">
      <c r="A36" s="73" t="s">
        <v>799</v>
      </c>
      <c r="B36" s="323" t="s">
        <v>586</v>
      </c>
      <c r="C36" s="77"/>
      <c r="D36" s="77"/>
      <c r="E36" s="309"/>
    </row>
    <row r="37" spans="1:5" s="306" customFormat="1" ht="31.5">
      <c r="A37" s="73" t="s">
        <v>689</v>
      </c>
      <c r="B37" s="80" t="s">
        <v>2148</v>
      </c>
      <c r="C37" s="80"/>
      <c r="D37" s="94" t="s">
        <v>11</v>
      </c>
      <c r="E37" s="55">
        <v>2</v>
      </c>
    </row>
    <row r="38" spans="1:5" s="306" customFormat="1">
      <c r="A38" s="73" t="s">
        <v>81</v>
      </c>
      <c r="B38" s="80" t="s">
        <v>2147</v>
      </c>
      <c r="C38" s="80" t="s">
        <v>2146</v>
      </c>
      <c r="D38" s="94" t="s">
        <v>11</v>
      </c>
      <c r="E38" s="55">
        <v>2</v>
      </c>
    </row>
    <row r="39" spans="1:5" s="306" customFormat="1">
      <c r="A39" s="73" t="s">
        <v>82</v>
      </c>
      <c r="B39" s="80" t="s">
        <v>2145</v>
      </c>
      <c r="C39" s="80"/>
      <c r="D39" s="94" t="s">
        <v>11</v>
      </c>
      <c r="E39" s="55">
        <v>20</v>
      </c>
    </row>
    <row r="40" spans="1:5" s="306" customFormat="1">
      <c r="A40" s="73" t="s">
        <v>690</v>
      </c>
      <c r="B40" s="80" t="s">
        <v>2144</v>
      </c>
      <c r="C40" s="80"/>
      <c r="D40" s="94" t="s">
        <v>11</v>
      </c>
      <c r="E40" s="55">
        <v>12</v>
      </c>
    </row>
    <row r="41" spans="1:5" s="306" customFormat="1">
      <c r="A41" s="73" t="s">
        <v>691</v>
      </c>
      <c r="B41" s="80" t="s">
        <v>1563</v>
      </c>
      <c r="C41" s="80"/>
      <c r="D41" s="94" t="s">
        <v>11</v>
      </c>
      <c r="E41" s="55">
        <v>20</v>
      </c>
    </row>
    <row r="42" spans="1:5" s="306" customFormat="1">
      <c r="A42" s="73" t="s">
        <v>692</v>
      </c>
      <c r="B42" s="80" t="s">
        <v>1564</v>
      </c>
      <c r="C42" s="80"/>
      <c r="D42" s="94" t="s">
        <v>11</v>
      </c>
      <c r="E42" s="55">
        <v>5</v>
      </c>
    </row>
    <row r="43" spans="1:5" s="306" customFormat="1">
      <c r="A43" s="73" t="s">
        <v>693</v>
      </c>
      <c r="B43" s="80" t="s">
        <v>1565</v>
      </c>
      <c r="C43" s="80"/>
      <c r="D43" s="94" t="s">
        <v>11</v>
      </c>
      <c r="E43" s="55">
        <v>1</v>
      </c>
    </row>
    <row r="44" spans="1:5" s="306" customFormat="1">
      <c r="A44" s="73" t="s">
        <v>694</v>
      </c>
      <c r="B44" s="80" t="s">
        <v>1566</v>
      </c>
      <c r="C44" s="80"/>
      <c r="D44" s="94" t="s">
        <v>11</v>
      </c>
      <c r="E44" s="55">
        <v>3</v>
      </c>
    </row>
    <row r="45" spans="1:5" s="306" customFormat="1">
      <c r="A45" s="73" t="s">
        <v>695</v>
      </c>
      <c r="B45" s="80" t="s">
        <v>2143</v>
      </c>
      <c r="C45" s="80"/>
      <c r="D45" s="94" t="s">
        <v>11</v>
      </c>
      <c r="E45" s="55">
        <v>3</v>
      </c>
    </row>
    <row r="46" spans="1:5" s="306" customFormat="1">
      <c r="A46" s="73" t="s">
        <v>696</v>
      </c>
      <c r="B46" s="80" t="s">
        <v>3607</v>
      </c>
      <c r="C46" s="80"/>
      <c r="D46" s="94" t="s">
        <v>11</v>
      </c>
      <c r="E46" s="55">
        <v>12</v>
      </c>
    </row>
    <row r="47" spans="1:5" s="306" customFormat="1">
      <c r="A47" s="73" t="s">
        <v>1974</v>
      </c>
      <c r="B47" s="80" t="s">
        <v>1567</v>
      </c>
      <c r="C47" s="80"/>
      <c r="D47" s="94" t="s">
        <v>11</v>
      </c>
      <c r="E47" s="55">
        <v>30</v>
      </c>
    </row>
    <row r="48" spans="1:5" s="306" customFormat="1">
      <c r="A48" s="73" t="s">
        <v>1972</v>
      </c>
      <c r="B48" s="80" t="s">
        <v>1568</v>
      </c>
      <c r="C48" s="80"/>
      <c r="D48" s="94" t="s">
        <v>11</v>
      </c>
      <c r="E48" s="55">
        <v>30</v>
      </c>
    </row>
    <row r="49" spans="1:5" s="306" customFormat="1">
      <c r="A49" s="73" t="s">
        <v>2334</v>
      </c>
      <c r="B49" s="80" t="s">
        <v>1569</v>
      </c>
      <c r="C49" s="80"/>
      <c r="D49" s="94" t="s">
        <v>11</v>
      </c>
      <c r="E49" s="55">
        <v>15</v>
      </c>
    </row>
    <row r="50" spans="1:5" s="306" customFormat="1">
      <c r="A50" s="73" t="s">
        <v>2333</v>
      </c>
      <c r="B50" s="80" t="s">
        <v>816</v>
      </c>
      <c r="C50" s="80"/>
      <c r="D50" s="94" t="s">
        <v>11</v>
      </c>
      <c r="E50" s="55">
        <v>30</v>
      </c>
    </row>
    <row r="51" spans="1:5" s="306" customFormat="1">
      <c r="A51" s="73" t="s">
        <v>2332</v>
      </c>
      <c r="B51" s="80" t="s">
        <v>817</v>
      </c>
      <c r="C51" s="80"/>
      <c r="D51" s="94" t="s">
        <v>11</v>
      </c>
      <c r="E51" s="55">
        <v>20</v>
      </c>
    </row>
    <row r="52" spans="1:5" s="306" customFormat="1">
      <c r="A52" s="73" t="s">
        <v>2331</v>
      </c>
      <c r="B52" s="80" t="s">
        <v>1570</v>
      </c>
      <c r="C52" s="80"/>
      <c r="D52" s="94" t="s">
        <v>11</v>
      </c>
      <c r="E52" s="55">
        <v>30</v>
      </c>
    </row>
    <row r="53" spans="1:5" s="306" customFormat="1">
      <c r="A53" s="73" t="s">
        <v>3619</v>
      </c>
      <c r="B53" s="80" t="s">
        <v>1571</v>
      </c>
      <c r="C53" s="80"/>
      <c r="D53" s="94" t="s">
        <v>11</v>
      </c>
      <c r="E53" s="55">
        <v>30</v>
      </c>
    </row>
    <row r="54" spans="1:5" s="306" customFormat="1">
      <c r="A54" s="73" t="s">
        <v>3622</v>
      </c>
      <c r="B54" s="80" t="s">
        <v>1572</v>
      </c>
      <c r="C54" s="80"/>
      <c r="D54" s="94" t="s">
        <v>11</v>
      </c>
      <c r="E54" s="55">
        <v>15</v>
      </c>
    </row>
    <row r="55" spans="1:5" s="306" customFormat="1">
      <c r="A55" s="73" t="s">
        <v>3623</v>
      </c>
      <c r="B55" s="80" t="s">
        <v>1573</v>
      </c>
      <c r="C55" s="80"/>
      <c r="D55" s="94" t="s">
        <v>11</v>
      </c>
      <c r="E55" s="55">
        <v>15</v>
      </c>
    </row>
    <row r="56" spans="1:5" s="306" customFormat="1">
      <c r="A56" s="73" t="s">
        <v>3624</v>
      </c>
      <c r="B56" s="80" t="s">
        <v>1574</v>
      </c>
      <c r="C56" s="80"/>
      <c r="D56" s="94" t="s">
        <v>11</v>
      </c>
      <c r="E56" s="55">
        <v>10</v>
      </c>
    </row>
    <row r="57" spans="1:5" s="306" customFormat="1">
      <c r="A57" s="73" t="s">
        <v>3625</v>
      </c>
      <c r="B57" s="80" t="s">
        <v>1575</v>
      </c>
      <c r="C57" s="80"/>
      <c r="D57" s="94" t="s">
        <v>11</v>
      </c>
      <c r="E57" s="55">
        <v>1</v>
      </c>
    </row>
    <row r="58" spans="1:5" s="306" customFormat="1">
      <c r="A58" s="73" t="s">
        <v>3626</v>
      </c>
      <c r="B58" s="80" t="s">
        <v>1576</v>
      </c>
      <c r="C58" s="80"/>
      <c r="D58" s="94" t="s">
        <v>11</v>
      </c>
      <c r="E58" s="55">
        <v>1</v>
      </c>
    </row>
    <row r="59" spans="1:5" s="306" customFormat="1">
      <c r="A59" s="73" t="s">
        <v>3627</v>
      </c>
      <c r="B59" s="80" t="s">
        <v>1577</v>
      </c>
      <c r="C59" s="80"/>
      <c r="D59" s="94" t="s">
        <v>11</v>
      </c>
      <c r="E59" s="55">
        <v>1</v>
      </c>
    </row>
    <row r="60" spans="1:5" s="306" customFormat="1">
      <c r="A60" s="73" t="s">
        <v>3628</v>
      </c>
      <c r="B60" s="80" t="s">
        <v>1578</v>
      </c>
      <c r="C60" s="80"/>
      <c r="D60" s="94" t="s">
        <v>11</v>
      </c>
      <c r="E60" s="55">
        <v>1</v>
      </c>
    </row>
    <row r="61" spans="1:5" s="306" customFormat="1">
      <c r="A61" s="73" t="s">
        <v>3629</v>
      </c>
      <c r="B61" s="80" t="s">
        <v>1579</v>
      </c>
      <c r="C61" s="80"/>
      <c r="D61" s="94" t="s">
        <v>11</v>
      </c>
      <c r="E61" s="55">
        <v>1</v>
      </c>
    </row>
    <row r="62" spans="1:5" s="306" customFormat="1">
      <c r="A62" s="73" t="s">
        <v>3630</v>
      </c>
      <c r="B62" s="80" t="s">
        <v>1580</v>
      </c>
      <c r="C62" s="80"/>
      <c r="D62" s="94" t="s">
        <v>11</v>
      </c>
      <c r="E62" s="55">
        <v>1</v>
      </c>
    </row>
    <row r="63" spans="1:5" s="306" customFormat="1">
      <c r="A63" s="73" t="s">
        <v>3631</v>
      </c>
      <c r="B63" s="80" t="s">
        <v>1581</v>
      </c>
      <c r="C63" s="80"/>
      <c r="D63" s="94" t="s">
        <v>11</v>
      </c>
      <c r="E63" s="55">
        <v>10</v>
      </c>
    </row>
    <row r="64" spans="1:5" s="306" customFormat="1">
      <c r="A64" s="73" t="s">
        <v>3632</v>
      </c>
      <c r="B64" s="80" t="s">
        <v>1582</v>
      </c>
      <c r="C64" s="80"/>
      <c r="D64" s="94" t="s">
        <v>11</v>
      </c>
      <c r="E64" s="55">
        <v>5</v>
      </c>
    </row>
    <row r="65" spans="1:5" s="306" customFormat="1" ht="31.5">
      <c r="A65" s="73" t="s">
        <v>3633</v>
      </c>
      <c r="B65" s="80" t="s">
        <v>3609</v>
      </c>
      <c r="C65" s="80"/>
      <c r="D65" s="94" t="s">
        <v>11</v>
      </c>
      <c r="E65" s="55">
        <v>1</v>
      </c>
    </row>
    <row r="66" spans="1:5" s="306" customFormat="1">
      <c r="A66" s="73" t="s">
        <v>3634</v>
      </c>
      <c r="B66" s="80" t="s">
        <v>3608</v>
      </c>
      <c r="C66" s="80"/>
      <c r="D66" s="94" t="s">
        <v>11</v>
      </c>
      <c r="E66" s="55">
        <v>1</v>
      </c>
    </row>
    <row r="67" spans="1:5" s="306" customFormat="1">
      <c r="A67" s="73" t="s">
        <v>3635</v>
      </c>
      <c r="B67" s="80" t="s">
        <v>3611</v>
      </c>
      <c r="C67" s="80" t="s">
        <v>3614</v>
      </c>
      <c r="D67" s="94" t="s">
        <v>11</v>
      </c>
      <c r="E67" s="55">
        <v>5</v>
      </c>
    </row>
    <row r="68" spans="1:5" s="306" customFormat="1">
      <c r="A68" s="73" t="s">
        <v>3636</v>
      </c>
      <c r="B68" s="80" t="s">
        <v>3610</v>
      </c>
      <c r="C68" s="80" t="s">
        <v>3614</v>
      </c>
      <c r="D68" s="94" t="s">
        <v>11</v>
      </c>
      <c r="E68" s="55">
        <v>5</v>
      </c>
    </row>
    <row r="69" spans="1:5" s="306" customFormat="1">
      <c r="A69" s="73" t="s">
        <v>3637</v>
      </c>
      <c r="B69" s="80" t="s">
        <v>3612</v>
      </c>
      <c r="C69" s="80" t="s">
        <v>3614</v>
      </c>
      <c r="D69" s="94" t="s">
        <v>11</v>
      </c>
      <c r="E69" s="55">
        <v>5</v>
      </c>
    </row>
    <row r="70" spans="1:5" s="306" customFormat="1">
      <c r="A70" s="73" t="s">
        <v>3638</v>
      </c>
      <c r="B70" s="80" t="s">
        <v>3613</v>
      </c>
      <c r="C70" s="80" t="s">
        <v>3614</v>
      </c>
      <c r="D70" s="94" t="s">
        <v>11</v>
      </c>
      <c r="E70" s="55">
        <v>5</v>
      </c>
    </row>
    <row r="71" spans="1:5" s="306" customFormat="1">
      <c r="A71" s="73" t="s">
        <v>3639</v>
      </c>
      <c r="B71" s="80" t="s">
        <v>1583</v>
      </c>
      <c r="C71" s="80"/>
      <c r="D71" s="94" t="s">
        <v>11</v>
      </c>
      <c r="E71" s="55">
        <v>10</v>
      </c>
    </row>
    <row r="72" spans="1:5" s="306" customFormat="1">
      <c r="A72" s="73" t="s">
        <v>3640</v>
      </c>
      <c r="B72" s="80" t="s">
        <v>1584</v>
      </c>
      <c r="C72" s="80"/>
      <c r="D72" s="94" t="s">
        <v>11</v>
      </c>
      <c r="E72" s="55">
        <v>5</v>
      </c>
    </row>
    <row r="73" spans="1:5" s="306" customFormat="1">
      <c r="A73" s="73" t="s">
        <v>3641</v>
      </c>
      <c r="B73" s="78" t="s">
        <v>3615</v>
      </c>
      <c r="C73" s="80"/>
      <c r="D73" s="94" t="s">
        <v>11</v>
      </c>
      <c r="E73" s="55">
        <v>10</v>
      </c>
    </row>
    <row r="74" spans="1:5" s="306" customFormat="1">
      <c r="A74" s="73" t="s">
        <v>3642</v>
      </c>
      <c r="B74" s="78" t="s">
        <v>3616</v>
      </c>
      <c r="C74" s="80"/>
      <c r="D74" s="94" t="s">
        <v>11</v>
      </c>
      <c r="E74" s="55">
        <v>10</v>
      </c>
    </row>
    <row r="75" spans="1:5" s="306" customFormat="1">
      <c r="A75" s="73" t="s">
        <v>3643</v>
      </c>
      <c r="B75" s="78" t="s">
        <v>3617</v>
      </c>
      <c r="C75" s="80"/>
      <c r="D75" s="94" t="s">
        <v>11</v>
      </c>
      <c r="E75" s="55">
        <v>5</v>
      </c>
    </row>
    <row r="76" spans="1:5" s="306" customFormat="1">
      <c r="A76" s="73" t="s">
        <v>3644</v>
      </c>
      <c r="B76" s="78" t="s">
        <v>3618</v>
      </c>
      <c r="C76" s="77" t="s">
        <v>2142</v>
      </c>
      <c r="D76" s="94" t="s">
        <v>11</v>
      </c>
      <c r="E76" s="55">
        <v>5</v>
      </c>
    </row>
    <row r="77" spans="1:5" ht="31.5">
      <c r="A77" s="73" t="s">
        <v>3645</v>
      </c>
      <c r="B77" s="79" t="s">
        <v>3721</v>
      </c>
      <c r="C77" s="74"/>
      <c r="D77" s="94" t="s">
        <v>11</v>
      </c>
      <c r="E77" s="55">
        <v>72</v>
      </c>
    </row>
    <row r="78" spans="1:5" s="305" customFormat="1">
      <c r="A78" s="302" t="s">
        <v>538</v>
      </c>
      <c r="B78" s="303" t="s">
        <v>1971</v>
      </c>
      <c r="C78" s="303"/>
      <c r="D78" s="303"/>
      <c r="E78" s="304"/>
    </row>
    <row r="79" spans="1:5" s="306" customFormat="1">
      <c r="A79" s="73" t="s">
        <v>114</v>
      </c>
      <c r="B79" s="78" t="s">
        <v>1552</v>
      </c>
      <c r="C79" s="78" t="s">
        <v>1553</v>
      </c>
      <c r="D79" s="94" t="s">
        <v>11</v>
      </c>
      <c r="E79" s="55">
        <v>15</v>
      </c>
    </row>
    <row r="80" spans="1:5" s="312" customFormat="1" ht="185.1" customHeight="1" outlineLevel="1">
      <c r="A80" s="73" t="s">
        <v>137</v>
      </c>
      <c r="B80" s="311" t="s">
        <v>3620</v>
      </c>
      <c r="C80" s="238" t="s">
        <v>3621</v>
      </c>
      <c r="D80" s="94" t="s">
        <v>11</v>
      </c>
      <c r="E80" s="55">
        <v>1</v>
      </c>
    </row>
    <row r="81" spans="1:5" s="306" customFormat="1" ht="24" customHeight="1">
      <c r="A81" s="73" t="s">
        <v>540</v>
      </c>
      <c r="B81" s="78" t="s">
        <v>3646</v>
      </c>
      <c r="C81" s="80"/>
      <c r="D81" s="94" t="s">
        <v>11</v>
      </c>
      <c r="E81" s="55">
        <v>15</v>
      </c>
    </row>
    <row r="82" spans="1:5" s="314" customFormat="1" ht="327" customHeight="1">
      <c r="A82" s="73" t="s">
        <v>542</v>
      </c>
      <c r="B82" s="50" t="s">
        <v>3057</v>
      </c>
      <c r="C82" s="313" t="s">
        <v>3329</v>
      </c>
      <c r="D82" s="94" t="s">
        <v>11</v>
      </c>
      <c r="E82" s="55">
        <v>1</v>
      </c>
    </row>
    <row r="83" spans="1:5" s="314" customFormat="1" ht="102" customHeight="1">
      <c r="A83" s="315" t="s">
        <v>547</v>
      </c>
      <c r="B83" s="50" t="s">
        <v>3330</v>
      </c>
      <c r="C83" s="313" t="s">
        <v>3331</v>
      </c>
      <c r="D83" s="94" t="s">
        <v>11</v>
      </c>
      <c r="E83" s="55">
        <v>1</v>
      </c>
    </row>
    <row r="84" spans="1:5" s="306" customFormat="1" ht="78.75">
      <c r="A84" s="315" t="s">
        <v>549</v>
      </c>
      <c r="B84" s="78" t="s">
        <v>1554</v>
      </c>
      <c r="C84" s="80" t="s">
        <v>3722</v>
      </c>
      <c r="D84" s="94" t="s">
        <v>11</v>
      </c>
      <c r="E84" s="55">
        <v>9</v>
      </c>
    </row>
    <row r="85" spans="1:5" s="306" customFormat="1">
      <c r="A85" s="315" t="s">
        <v>551</v>
      </c>
      <c r="B85" s="78" t="s">
        <v>3059</v>
      </c>
      <c r="C85" s="78" t="s">
        <v>3060</v>
      </c>
      <c r="D85" s="94" t="s">
        <v>11</v>
      </c>
      <c r="E85" s="55">
        <v>1</v>
      </c>
    </row>
    <row r="86" spans="1:5" s="306" customFormat="1">
      <c r="A86" s="315" t="s">
        <v>553</v>
      </c>
      <c r="B86" s="78" t="s">
        <v>675</v>
      </c>
      <c r="C86" s="78" t="s">
        <v>2141</v>
      </c>
      <c r="D86" s="94" t="s">
        <v>11</v>
      </c>
      <c r="E86" s="55">
        <v>1</v>
      </c>
    </row>
    <row r="87" spans="1:5" s="306" customFormat="1" ht="47.25" customHeight="1">
      <c r="A87" s="315" t="s">
        <v>555</v>
      </c>
      <c r="B87" s="81" t="s">
        <v>2140</v>
      </c>
      <c r="C87" s="80" t="s">
        <v>4828</v>
      </c>
      <c r="D87" s="94" t="s">
        <v>11</v>
      </c>
      <c r="E87" s="55">
        <v>2</v>
      </c>
    </row>
    <row r="88" spans="1:5" s="306" customFormat="1" ht="152.1" customHeight="1">
      <c r="A88" s="315" t="s">
        <v>556</v>
      </c>
      <c r="B88" s="78" t="s">
        <v>2139</v>
      </c>
      <c r="C88" s="80" t="s">
        <v>3723</v>
      </c>
      <c r="D88" s="94" t="s">
        <v>11</v>
      </c>
      <c r="E88" s="55">
        <v>9</v>
      </c>
    </row>
    <row r="89" spans="1:5" s="306" customFormat="1">
      <c r="A89" s="315" t="s">
        <v>559</v>
      </c>
      <c r="B89" s="78" t="s">
        <v>1551</v>
      </c>
      <c r="C89" s="78" t="s">
        <v>1551</v>
      </c>
      <c r="D89" s="94" t="s">
        <v>11</v>
      </c>
      <c r="E89" s="55">
        <v>5</v>
      </c>
    </row>
    <row r="90" spans="1:5" s="306" customFormat="1">
      <c r="A90" s="315" t="s">
        <v>562</v>
      </c>
      <c r="B90" s="78" t="s">
        <v>1556</v>
      </c>
      <c r="C90" s="78"/>
      <c r="D90" s="94" t="s">
        <v>4360</v>
      </c>
      <c r="E90" s="55">
        <v>15</v>
      </c>
    </row>
    <row r="91" spans="1:5" s="306" customFormat="1" ht="78.75">
      <c r="A91" s="315" t="s">
        <v>564</v>
      </c>
      <c r="B91" s="80" t="s">
        <v>4510</v>
      </c>
      <c r="C91" s="80"/>
      <c r="D91" s="94" t="s">
        <v>4360</v>
      </c>
      <c r="E91" s="55">
        <v>15</v>
      </c>
    </row>
    <row r="92" spans="1:5" s="306" customFormat="1" ht="63">
      <c r="A92" s="315" t="s">
        <v>1819</v>
      </c>
      <c r="B92" s="80" t="s">
        <v>1557</v>
      </c>
      <c r="C92" s="80"/>
      <c r="D92" s="94" t="s">
        <v>4360</v>
      </c>
      <c r="E92" s="55">
        <v>15</v>
      </c>
    </row>
    <row r="93" spans="1:5" s="306" customFormat="1" ht="47.25">
      <c r="A93" s="315" t="s">
        <v>1820</v>
      </c>
      <c r="B93" s="80" t="s">
        <v>1559</v>
      </c>
      <c r="C93" s="80" t="s">
        <v>1560</v>
      </c>
      <c r="D93" s="94" t="s">
        <v>11</v>
      </c>
      <c r="E93" s="55">
        <v>15</v>
      </c>
    </row>
    <row r="94" spans="1:5" s="306" customFormat="1" ht="47.25">
      <c r="A94" s="315" t="s">
        <v>567</v>
      </c>
      <c r="B94" s="80" t="s">
        <v>2138</v>
      </c>
      <c r="C94" s="80" t="s">
        <v>2137</v>
      </c>
      <c r="D94" s="94" t="s">
        <v>4360</v>
      </c>
      <c r="E94" s="55">
        <v>2</v>
      </c>
    </row>
    <row r="95" spans="1:5" s="306" customFormat="1" ht="47.25">
      <c r="A95" s="315" t="s">
        <v>570</v>
      </c>
      <c r="B95" s="80" t="s">
        <v>2136</v>
      </c>
      <c r="C95" s="80" t="s">
        <v>2135</v>
      </c>
      <c r="D95" s="94" t="s">
        <v>4360</v>
      </c>
      <c r="E95" s="55">
        <v>2</v>
      </c>
    </row>
    <row r="96" spans="1:5" s="306" customFormat="1" ht="47.25">
      <c r="A96" s="315" t="s">
        <v>572</v>
      </c>
      <c r="B96" s="80" t="s">
        <v>1559</v>
      </c>
      <c r="C96" s="80" t="s">
        <v>1560</v>
      </c>
      <c r="D96" s="94" t="s">
        <v>4360</v>
      </c>
      <c r="E96" s="55">
        <v>15</v>
      </c>
    </row>
    <row r="97" spans="1:5" s="305" customFormat="1">
      <c r="A97" s="302" t="s">
        <v>582</v>
      </c>
      <c r="B97" s="303" t="s">
        <v>265</v>
      </c>
      <c r="C97" s="322"/>
      <c r="D97" s="303"/>
      <c r="E97" s="304"/>
    </row>
    <row r="98" spans="1:5" s="306" customFormat="1">
      <c r="A98" s="73" t="s">
        <v>145</v>
      </c>
      <c r="B98" s="78" t="s">
        <v>3647</v>
      </c>
      <c r="C98" s="80"/>
      <c r="D98" s="76" t="s">
        <v>11</v>
      </c>
      <c r="E98" s="94">
        <v>7</v>
      </c>
    </row>
    <row r="99" spans="1:5" s="306" customFormat="1" ht="31.5">
      <c r="A99" s="73" t="s">
        <v>155</v>
      </c>
      <c r="B99" s="78" t="s">
        <v>2134</v>
      </c>
      <c r="C99" s="80" t="s">
        <v>2133</v>
      </c>
      <c r="D99" s="76" t="s">
        <v>11</v>
      </c>
      <c r="E99" s="94">
        <v>12</v>
      </c>
    </row>
    <row r="100" spans="1:5" s="306" customFormat="1">
      <c r="A100" s="73" t="s">
        <v>170</v>
      </c>
      <c r="B100" s="78" t="s">
        <v>3724</v>
      </c>
      <c r="C100" s="80"/>
      <c r="D100" s="76" t="s">
        <v>11</v>
      </c>
      <c r="E100" s="94">
        <v>4</v>
      </c>
    </row>
    <row r="101" spans="1:5" s="306" customFormat="1">
      <c r="A101" s="73" t="s">
        <v>261</v>
      </c>
      <c r="B101" s="78" t="s">
        <v>2132</v>
      </c>
      <c r="C101" s="80"/>
      <c r="D101" s="76" t="s">
        <v>11</v>
      </c>
      <c r="E101" s="94">
        <v>32</v>
      </c>
    </row>
    <row r="102" spans="1:5" s="306" customFormat="1">
      <c r="A102" s="73" t="s">
        <v>1558</v>
      </c>
      <c r="B102" s="81" t="s">
        <v>2131</v>
      </c>
      <c r="C102" s="81"/>
      <c r="D102" s="76"/>
      <c r="E102" s="94">
        <v>3</v>
      </c>
    </row>
    <row r="103" spans="1:5" s="306" customFormat="1">
      <c r="A103" s="73" t="s">
        <v>1821</v>
      </c>
      <c r="B103" s="78" t="s">
        <v>2130</v>
      </c>
      <c r="C103" s="80"/>
      <c r="D103" s="76" t="s">
        <v>11</v>
      </c>
      <c r="E103" s="94">
        <v>2</v>
      </c>
    </row>
    <row r="104" spans="1:5" s="306" customFormat="1">
      <c r="A104" s="73" t="s">
        <v>1822</v>
      </c>
      <c r="B104" s="78" t="s">
        <v>2129</v>
      </c>
      <c r="C104" s="80"/>
      <c r="D104" s="76" t="s">
        <v>11</v>
      </c>
      <c r="E104" s="94">
        <v>2</v>
      </c>
    </row>
    <row r="105" spans="1:5" s="306" customFormat="1" ht="31.5">
      <c r="A105" s="73" t="s">
        <v>1823</v>
      </c>
      <c r="B105" s="78" t="s">
        <v>2128</v>
      </c>
      <c r="C105" s="80" t="s">
        <v>2127</v>
      </c>
      <c r="D105" s="76" t="s">
        <v>11</v>
      </c>
      <c r="E105" s="94">
        <v>2</v>
      </c>
    </row>
    <row r="106" spans="1:5" s="306" customFormat="1">
      <c r="A106" s="73" t="s">
        <v>1824</v>
      </c>
      <c r="B106" s="316" t="s">
        <v>1561</v>
      </c>
      <c r="C106" s="80" t="s">
        <v>1562</v>
      </c>
      <c r="D106" s="76" t="s">
        <v>11</v>
      </c>
      <c r="E106" s="94">
        <v>1</v>
      </c>
    </row>
    <row r="107" spans="1:5" s="305" customFormat="1">
      <c r="A107" s="302"/>
      <c r="B107" s="303"/>
      <c r="C107" s="303"/>
      <c r="D107" s="303"/>
      <c r="E107" s="304"/>
    </row>
    <row r="108" spans="1:5" s="321" customFormat="1">
      <c r="A108" s="317"/>
      <c r="B108" s="318"/>
      <c r="C108" s="319"/>
      <c r="D108" s="319"/>
      <c r="E108" s="320"/>
    </row>
    <row r="109" spans="1:5" s="106" customFormat="1" ht="18.75">
      <c r="A109" s="200" t="s">
        <v>4742</v>
      </c>
      <c r="B109" s="200"/>
      <c r="C109" s="123"/>
      <c r="D109" s="124"/>
      <c r="E109" s="124"/>
    </row>
    <row r="110" spans="1:5" s="106" customFormat="1" ht="18.75">
      <c r="A110" s="120"/>
      <c r="B110" s="30"/>
      <c r="C110" s="123"/>
      <c r="D110" s="124"/>
      <c r="E110" s="124"/>
    </row>
    <row r="111" spans="1:5" s="106" customFormat="1" ht="18.75">
      <c r="A111" s="120"/>
      <c r="B111" s="30"/>
      <c r="C111" s="123"/>
      <c r="D111" s="124"/>
      <c r="E111" s="124"/>
    </row>
    <row r="112" spans="1:5" s="106" customFormat="1" ht="15">
      <c r="A112" s="120"/>
      <c r="B112" s="148"/>
      <c r="C112" s="123"/>
      <c r="D112" s="124"/>
      <c r="E112" s="124"/>
    </row>
  </sheetData>
  <autoFilter ref="A3:E107"/>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66"/>
  <sheetViews>
    <sheetView topLeftCell="A151" zoomScale="91" zoomScaleNormal="91" workbookViewId="0">
      <selection activeCell="A163" sqref="A163:E163"/>
    </sheetView>
  </sheetViews>
  <sheetFormatPr defaultColWidth="8.85546875" defaultRowHeight="15.75"/>
  <cols>
    <col min="1" max="1" width="9.42578125" style="155" customWidth="1"/>
    <col min="2" max="2" width="34.5703125" style="87" customWidth="1"/>
    <col min="3" max="3" width="39" style="87" customWidth="1"/>
    <col min="4" max="5" width="10.7109375" style="83" customWidth="1"/>
    <col min="6" max="16384" width="8.85546875" style="63"/>
  </cols>
  <sheetData>
    <row r="1" spans="1:5" s="82" customFormat="1" ht="42" customHeight="1">
      <c r="A1" s="823" t="s">
        <v>3358</v>
      </c>
      <c r="B1" s="823"/>
      <c r="C1" s="823"/>
      <c r="D1" s="823"/>
      <c r="E1" s="823"/>
    </row>
    <row r="3" spans="1:5" s="83" customFormat="1" ht="31.5">
      <c r="A3" s="41" t="s">
        <v>0</v>
      </c>
      <c r="B3" s="41" t="s">
        <v>1</v>
      </c>
      <c r="C3" s="41" t="s">
        <v>3112</v>
      </c>
      <c r="D3" s="41" t="s">
        <v>2</v>
      </c>
      <c r="E3" s="41" t="s">
        <v>3</v>
      </c>
    </row>
    <row r="4" spans="1:5" s="87" customFormat="1">
      <c r="A4" s="286" t="s">
        <v>268</v>
      </c>
      <c r="B4" s="841" t="s">
        <v>2259</v>
      </c>
      <c r="C4" s="841"/>
      <c r="D4" s="841"/>
      <c r="E4" s="841"/>
    </row>
    <row r="5" spans="1:5" s="87" customFormat="1">
      <c r="A5" s="287" t="s">
        <v>8</v>
      </c>
      <c r="B5" s="834" t="s">
        <v>2258</v>
      </c>
      <c r="C5" s="835"/>
      <c r="D5" s="287"/>
      <c r="E5" s="287"/>
    </row>
    <row r="6" spans="1:5" s="87" customFormat="1" ht="409.5">
      <c r="A6" s="288" t="s">
        <v>10</v>
      </c>
      <c r="B6" s="156" t="s">
        <v>2257</v>
      </c>
      <c r="C6" s="156" t="s">
        <v>4491</v>
      </c>
      <c r="D6" s="89" t="s">
        <v>11</v>
      </c>
      <c r="E6" s="289">
        <v>10</v>
      </c>
    </row>
    <row r="7" spans="1:5" s="87" customFormat="1" ht="110.25">
      <c r="A7" s="288" t="s">
        <v>12</v>
      </c>
      <c r="B7" s="156" t="s">
        <v>2256</v>
      </c>
      <c r="C7" s="156" t="s">
        <v>2255</v>
      </c>
      <c r="D7" s="89" t="s">
        <v>11</v>
      </c>
      <c r="E7" s="287">
        <v>10</v>
      </c>
    </row>
    <row r="8" spans="1:5" s="87" customFormat="1" ht="110.25">
      <c r="A8" s="288" t="s">
        <v>13</v>
      </c>
      <c r="B8" s="156" t="s">
        <v>2254</v>
      </c>
      <c r="C8" s="156" t="s">
        <v>2253</v>
      </c>
      <c r="D8" s="89" t="s">
        <v>11</v>
      </c>
      <c r="E8" s="287">
        <v>10</v>
      </c>
    </row>
    <row r="9" spans="1:5" s="87" customFormat="1" ht="47.25">
      <c r="A9" s="288" t="s">
        <v>14</v>
      </c>
      <c r="B9" s="156" t="s">
        <v>1947</v>
      </c>
      <c r="C9" s="156" t="s">
        <v>2252</v>
      </c>
      <c r="D9" s="89" t="s">
        <v>11</v>
      </c>
      <c r="E9" s="287">
        <v>10</v>
      </c>
    </row>
    <row r="10" spans="1:5" s="87" customFormat="1" ht="110.25">
      <c r="A10" s="288" t="s">
        <v>15</v>
      </c>
      <c r="B10" s="156" t="s">
        <v>2251</v>
      </c>
      <c r="C10" s="156" t="s">
        <v>2250</v>
      </c>
      <c r="D10" s="89" t="s">
        <v>11</v>
      </c>
      <c r="E10" s="287">
        <v>10</v>
      </c>
    </row>
    <row r="11" spans="1:5" s="87" customFormat="1">
      <c r="A11" s="286" t="s">
        <v>794</v>
      </c>
      <c r="B11" s="841" t="s">
        <v>2249</v>
      </c>
      <c r="C11" s="841"/>
      <c r="D11" s="841"/>
      <c r="E11" s="841"/>
    </row>
    <row r="12" spans="1:5" s="87" customFormat="1">
      <c r="A12" s="287" t="s">
        <v>69</v>
      </c>
      <c r="B12" s="834" t="s">
        <v>2242</v>
      </c>
      <c r="C12" s="835"/>
      <c r="D12" s="287"/>
      <c r="E12" s="287"/>
    </row>
    <row r="13" spans="1:5" s="87" customFormat="1" ht="173.25">
      <c r="A13" s="288" t="s">
        <v>679</v>
      </c>
      <c r="B13" s="156" t="s">
        <v>2241</v>
      </c>
      <c r="C13" s="156" t="s">
        <v>2240</v>
      </c>
      <c r="D13" s="89" t="s">
        <v>11</v>
      </c>
      <c r="E13" s="289">
        <v>15</v>
      </c>
    </row>
    <row r="14" spans="1:5" s="87" customFormat="1" ht="94.5">
      <c r="A14" s="288" t="s">
        <v>71</v>
      </c>
      <c r="B14" s="156" t="s">
        <v>2248</v>
      </c>
      <c r="C14" s="156" t="s">
        <v>2247</v>
      </c>
      <c r="D14" s="89" t="s">
        <v>11</v>
      </c>
      <c r="E14" s="289">
        <v>15</v>
      </c>
    </row>
    <row r="15" spans="1:5" s="87" customFormat="1" ht="110.25">
      <c r="A15" s="288" t="s">
        <v>680</v>
      </c>
      <c r="B15" s="156" t="s">
        <v>2246</v>
      </c>
      <c r="C15" s="156" t="s">
        <v>2245</v>
      </c>
      <c r="D15" s="89" t="s">
        <v>11</v>
      </c>
      <c r="E15" s="289">
        <v>15</v>
      </c>
    </row>
    <row r="16" spans="1:5" s="87" customFormat="1" ht="141.75">
      <c r="A16" s="288" t="s">
        <v>73</v>
      </c>
      <c r="B16" s="156" t="s">
        <v>2244</v>
      </c>
      <c r="C16" s="156" t="s">
        <v>2243</v>
      </c>
      <c r="D16" s="89" t="s">
        <v>11</v>
      </c>
      <c r="E16" s="289">
        <v>15</v>
      </c>
    </row>
    <row r="17" spans="1:5" s="87" customFormat="1">
      <c r="A17" s="287" t="s">
        <v>79</v>
      </c>
      <c r="B17" s="834" t="s">
        <v>2242</v>
      </c>
      <c r="C17" s="835"/>
      <c r="D17" s="287"/>
      <c r="E17" s="287"/>
    </row>
    <row r="18" spans="1:5" s="87" customFormat="1" ht="189">
      <c r="A18" s="288" t="s">
        <v>689</v>
      </c>
      <c r="B18" s="156" t="s">
        <v>3221</v>
      </c>
      <c r="C18" s="156" t="s">
        <v>3222</v>
      </c>
      <c r="D18" s="89" t="s">
        <v>11</v>
      </c>
      <c r="E18" s="289">
        <v>10</v>
      </c>
    </row>
    <row r="19" spans="1:5" s="87" customFormat="1">
      <c r="A19" s="287" t="s">
        <v>83</v>
      </c>
      <c r="B19" s="834" t="s">
        <v>3223</v>
      </c>
      <c r="C19" s="835"/>
      <c r="D19" s="287"/>
      <c r="E19" s="287"/>
    </row>
    <row r="20" spans="1:5" s="87" customFormat="1" ht="157.5">
      <c r="A20" s="288" t="s">
        <v>1752</v>
      </c>
      <c r="B20" s="156" t="s">
        <v>2239</v>
      </c>
      <c r="C20" s="156" t="s">
        <v>3224</v>
      </c>
      <c r="D20" s="89" t="s">
        <v>11</v>
      </c>
      <c r="E20" s="89">
        <v>3</v>
      </c>
    </row>
    <row r="21" spans="1:5" s="87" customFormat="1">
      <c r="A21" s="286" t="s">
        <v>538</v>
      </c>
      <c r="B21" s="841" t="s">
        <v>2238</v>
      </c>
      <c r="C21" s="841"/>
      <c r="D21" s="841"/>
      <c r="E21" s="841"/>
    </row>
    <row r="22" spans="1:5" s="87" customFormat="1">
      <c r="A22" s="287" t="s">
        <v>114</v>
      </c>
      <c r="B22" s="834" t="s">
        <v>3225</v>
      </c>
      <c r="C22" s="835"/>
      <c r="D22" s="287"/>
      <c r="E22" s="287"/>
    </row>
    <row r="23" spans="1:5" s="87" customFormat="1" ht="252">
      <c r="A23" s="290" t="s">
        <v>116</v>
      </c>
      <c r="B23" s="156" t="s">
        <v>2237</v>
      </c>
      <c r="C23" s="156" t="s">
        <v>2236</v>
      </c>
      <c r="D23" s="89" t="s">
        <v>11</v>
      </c>
      <c r="E23" s="89">
        <v>6</v>
      </c>
    </row>
    <row r="24" spans="1:5" s="87" customFormat="1" ht="283.5">
      <c r="A24" s="290" t="s">
        <v>118</v>
      </c>
      <c r="B24" s="156" t="s">
        <v>2234</v>
      </c>
      <c r="C24" s="156" t="s">
        <v>3226</v>
      </c>
      <c r="D24" s="291"/>
      <c r="E24" s="289">
        <v>6</v>
      </c>
    </row>
    <row r="25" spans="1:5" s="87" customFormat="1">
      <c r="A25" s="292" t="s">
        <v>137</v>
      </c>
      <c r="B25" s="834" t="s">
        <v>2233</v>
      </c>
      <c r="C25" s="835"/>
      <c r="D25" s="287"/>
      <c r="E25" s="287"/>
    </row>
    <row r="26" spans="1:5" s="87" customFormat="1" ht="409.5">
      <c r="A26" s="290" t="s">
        <v>139</v>
      </c>
      <c r="B26" s="156" t="s">
        <v>2225</v>
      </c>
      <c r="C26" s="156" t="s">
        <v>3227</v>
      </c>
      <c r="D26" s="89" t="s">
        <v>11</v>
      </c>
      <c r="E26" s="89">
        <v>2</v>
      </c>
    </row>
    <row r="27" spans="1:5" s="87" customFormat="1">
      <c r="A27" s="286" t="s">
        <v>582</v>
      </c>
      <c r="B27" s="841" t="s">
        <v>2232</v>
      </c>
      <c r="C27" s="841"/>
      <c r="D27" s="841"/>
      <c r="E27" s="841"/>
    </row>
    <row r="28" spans="1:5" s="87" customFormat="1">
      <c r="A28" s="287" t="s">
        <v>145</v>
      </c>
      <c r="B28" s="834" t="s">
        <v>2221</v>
      </c>
      <c r="C28" s="835"/>
      <c r="D28" s="287"/>
      <c r="E28" s="287"/>
    </row>
    <row r="29" spans="1:5" s="87" customFormat="1" ht="189">
      <c r="A29" s="293" t="s">
        <v>147</v>
      </c>
      <c r="B29" s="156" t="s">
        <v>2231</v>
      </c>
      <c r="C29" s="156" t="s">
        <v>4492</v>
      </c>
      <c r="D29" s="89" t="s">
        <v>11</v>
      </c>
      <c r="E29" s="289">
        <v>6</v>
      </c>
    </row>
    <row r="30" spans="1:5" s="87" customFormat="1" ht="157.5">
      <c r="A30" s="293" t="s">
        <v>149</v>
      </c>
      <c r="B30" s="156" t="s">
        <v>2230</v>
      </c>
      <c r="C30" s="156" t="s">
        <v>4493</v>
      </c>
      <c r="D30" s="89" t="s">
        <v>11</v>
      </c>
      <c r="E30" s="289">
        <v>6</v>
      </c>
    </row>
    <row r="31" spans="1:5" s="87" customFormat="1">
      <c r="A31" s="287" t="s">
        <v>155</v>
      </c>
      <c r="B31" s="837" t="s">
        <v>2226</v>
      </c>
      <c r="C31" s="837"/>
      <c r="D31" s="287"/>
      <c r="E31" s="287"/>
    </row>
    <row r="32" spans="1:5" s="87" customFormat="1" ht="220.5">
      <c r="A32" s="293" t="s">
        <v>156</v>
      </c>
      <c r="B32" s="156" t="s">
        <v>2229</v>
      </c>
      <c r="C32" s="156" t="s">
        <v>4494</v>
      </c>
      <c r="D32" s="89" t="s">
        <v>11</v>
      </c>
      <c r="E32" s="289">
        <v>3</v>
      </c>
    </row>
    <row r="33" spans="1:5" s="87" customFormat="1">
      <c r="A33" s="287" t="s">
        <v>170</v>
      </c>
      <c r="B33" s="837" t="s">
        <v>2228</v>
      </c>
      <c r="C33" s="837"/>
      <c r="D33" s="287"/>
      <c r="E33" s="287"/>
    </row>
    <row r="34" spans="1:5" s="87" customFormat="1" ht="409.5">
      <c r="A34" s="293" t="s">
        <v>172</v>
      </c>
      <c r="B34" s="156" t="s">
        <v>2227</v>
      </c>
      <c r="C34" s="156" t="s">
        <v>4495</v>
      </c>
      <c r="D34" s="89" t="s">
        <v>11</v>
      </c>
      <c r="E34" s="289">
        <v>3</v>
      </c>
    </row>
    <row r="35" spans="1:5">
      <c r="A35" s="58" t="s">
        <v>1558</v>
      </c>
      <c r="B35" s="838" t="s">
        <v>2224</v>
      </c>
      <c r="C35" s="838"/>
      <c r="D35" s="58"/>
      <c r="E35" s="58"/>
    </row>
    <row r="36" spans="1:5" ht="267.75">
      <c r="A36" s="152" t="s">
        <v>2223</v>
      </c>
      <c r="B36" s="59" t="s">
        <v>3228</v>
      </c>
      <c r="C36" s="156" t="s">
        <v>4496</v>
      </c>
      <c r="D36" s="61" t="s">
        <v>11</v>
      </c>
      <c r="E36" s="39">
        <v>2</v>
      </c>
    </row>
    <row r="37" spans="1:5">
      <c r="A37" s="84" t="s">
        <v>585</v>
      </c>
      <c r="B37" s="833" t="s">
        <v>2222</v>
      </c>
      <c r="C37" s="833"/>
      <c r="D37" s="833"/>
      <c r="E37" s="833"/>
    </row>
    <row r="38" spans="1:5">
      <c r="A38" s="58" t="s">
        <v>186</v>
      </c>
      <c r="B38" s="831" t="s">
        <v>2221</v>
      </c>
      <c r="C38" s="832"/>
      <c r="D38" s="58"/>
      <c r="E38" s="58"/>
    </row>
    <row r="39" spans="1:5" ht="409.5">
      <c r="A39" s="152" t="s">
        <v>188</v>
      </c>
      <c r="B39" s="158" t="s">
        <v>2220</v>
      </c>
      <c r="C39" s="157" t="s">
        <v>4497</v>
      </c>
      <c r="D39" s="60" t="s">
        <v>11</v>
      </c>
      <c r="E39" s="60">
        <v>2</v>
      </c>
    </row>
    <row r="40" spans="1:5">
      <c r="A40" s="58" t="s">
        <v>203</v>
      </c>
      <c r="B40" s="831" t="s">
        <v>2219</v>
      </c>
      <c r="C40" s="832"/>
      <c r="D40" s="58"/>
      <c r="E40" s="58"/>
    </row>
    <row r="41" spans="1:5" s="86" customFormat="1" ht="409.5">
      <c r="A41" s="88" t="s">
        <v>205</v>
      </c>
      <c r="B41" s="158" t="s">
        <v>2218</v>
      </c>
      <c r="C41" s="158" t="s">
        <v>4498</v>
      </c>
      <c r="D41" s="603" t="s">
        <v>11</v>
      </c>
      <c r="E41" s="182">
        <v>2</v>
      </c>
    </row>
    <row r="42" spans="1:5" ht="409.5">
      <c r="A42" s="88" t="s">
        <v>206</v>
      </c>
      <c r="B42" s="62" t="s">
        <v>2217</v>
      </c>
      <c r="C42" s="157" t="s">
        <v>2216</v>
      </c>
      <c r="D42" s="603" t="s">
        <v>11</v>
      </c>
      <c r="E42" s="182">
        <v>2</v>
      </c>
    </row>
    <row r="43" spans="1:5">
      <c r="A43" s="60" t="s">
        <v>1083</v>
      </c>
      <c r="B43" s="85" t="s">
        <v>2214</v>
      </c>
      <c r="C43" s="85" t="s">
        <v>4499</v>
      </c>
      <c r="D43" s="603" t="s">
        <v>11</v>
      </c>
      <c r="E43" s="182">
        <v>1</v>
      </c>
    </row>
    <row r="44" spans="1:5" ht="299.25">
      <c r="A44" s="60" t="s">
        <v>1085</v>
      </c>
      <c r="B44" s="158" t="s">
        <v>2213</v>
      </c>
      <c r="C44" s="158" t="s">
        <v>4500</v>
      </c>
      <c r="D44" s="603" t="s">
        <v>11</v>
      </c>
      <c r="E44" s="182">
        <v>1</v>
      </c>
    </row>
    <row r="45" spans="1:5">
      <c r="A45" s="58" t="s">
        <v>589</v>
      </c>
      <c r="B45" s="831" t="s">
        <v>2215</v>
      </c>
      <c r="C45" s="832"/>
      <c r="D45" s="58"/>
      <c r="E45" s="58"/>
    </row>
    <row r="46" spans="1:5" s="294" customFormat="1" ht="220.5">
      <c r="A46" s="89" t="s">
        <v>1080</v>
      </c>
      <c r="B46" s="158" t="s">
        <v>3229</v>
      </c>
      <c r="C46" s="158" t="s">
        <v>3230</v>
      </c>
      <c r="D46" s="89" t="s">
        <v>11</v>
      </c>
      <c r="E46" s="89">
        <v>1</v>
      </c>
    </row>
    <row r="47" spans="1:5" s="294" customFormat="1" ht="204.75">
      <c r="A47" s="89" t="s">
        <v>1088</v>
      </c>
      <c r="B47" s="158" t="s">
        <v>3231</v>
      </c>
      <c r="C47" s="158" t="s">
        <v>4501</v>
      </c>
      <c r="D47" s="295" t="s">
        <v>11</v>
      </c>
      <c r="E47" s="89">
        <v>1</v>
      </c>
    </row>
    <row r="48" spans="1:5" s="87" customFormat="1">
      <c r="A48" s="292" t="s">
        <v>591</v>
      </c>
      <c r="B48" s="837" t="s">
        <v>3232</v>
      </c>
      <c r="C48" s="837"/>
      <c r="D48" s="287"/>
      <c r="E48" s="287"/>
    </row>
    <row r="49" spans="1:5" s="87" customFormat="1" ht="110.25">
      <c r="A49" s="296" t="s">
        <v>1095</v>
      </c>
      <c r="B49" s="156" t="s">
        <v>3233</v>
      </c>
      <c r="C49" s="156" t="s">
        <v>3234</v>
      </c>
      <c r="D49" s="295" t="s">
        <v>11</v>
      </c>
      <c r="E49" s="289">
        <v>1</v>
      </c>
    </row>
    <row r="50" spans="1:5" s="87" customFormat="1" ht="47.25">
      <c r="A50" s="296" t="s">
        <v>1098</v>
      </c>
      <c r="B50" s="156" t="s">
        <v>3235</v>
      </c>
      <c r="C50" s="156" t="s">
        <v>3236</v>
      </c>
      <c r="D50" s="295" t="s">
        <v>11</v>
      </c>
      <c r="E50" s="289">
        <v>2</v>
      </c>
    </row>
    <row r="51" spans="1:5" s="87" customFormat="1" ht="31.5">
      <c r="A51" s="296" t="s">
        <v>1101</v>
      </c>
      <c r="B51" s="156" t="s">
        <v>3237</v>
      </c>
      <c r="C51" s="156" t="s">
        <v>3238</v>
      </c>
      <c r="D51" s="295" t="s">
        <v>11</v>
      </c>
      <c r="E51" s="289">
        <v>3</v>
      </c>
    </row>
    <row r="52" spans="1:5" s="87" customFormat="1" ht="31.5">
      <c r="A52" s="296" t="s">
        <v>1103</v>
      </c>
      <c r="B52" s="156" t="s">
        <v>3239</v>
      </c>
      <c r="C52" s="157" t="s">
        <v>3240</v>
      </c>
      <c r="D52" s="295" t="s">
        <v>11</v>
      </c>
      <c r="E52" s="289">
        <v>2</v>
      </c>
    </row>
    <row r="53" spans="1:5" s="87" customFormat="1" ht="31.5">
      <c r="A53" s="296" t="s">
        <v>1105</v>
      </c>
      <c r="B53" s="156" t="s">
        <v>3241</v>
      </c>
      <c r="C53" s="157" t="s">
        <v>3242</v>
      </c>
      <c r="D53" s="295" t="s">
        <v>11</v>
      </c>
      <c r="E53" s="289">
        <v>2</v>
      </c>
    </row>
    <row r="54" spans="1:5" s="87" customFormat="1">
      <c r="A54" s="296" t="s">
        <v>1108</v>
      </c>
      <c r="B54" s="156" t="s">
        <v>3243</v>
      </c>
      <c r="C54" s="157" t="s">
        <v>3244</v>
      </c>
      <c r="D54" s="295" t="s">
        <v>11</v>
      </c>
      <c r="E54" s="289">
        <v>2</v>
      </c>
    </row>
    <row r="55" spans="1:5" s="87" customFormat="1">
      <c r="A55" s="296" t="s">
        <v>1111</v>
      </c>
      <c r="B55" s="156" t="s">
        <v>3245</v>
      </c>
      <c r="C55" s="157" t="s">
        <v>3246</v>
      </c>
      <c r="D55" s="295" t="s">
        <v>11</v>
      </c>
      <c r="E55" s="289">
        <v>2</v>
      </c>
    </row>
    <row r="56" spans="1:5" s="87" customFormat="1" ht="31.5">
      <c r="A56" s="296" t="s">
        <v>1113</v>
      </c>
      <c r="B56" s="157" t="s">
        <v>3247</v>
      </c>
      <c r="C56" s="157" t="s">
        <v>3248</v>
      </c>
      <c r="D56" s="295" t="s">
        <v>11</v>
      </c>
      <c r="E56" s="289">
        <v>2</v>
      </c>
    </row>
    <row r="57" spans="1:5" s="87" customFormat="1" ht="31.5">
      <c r="A57" s="296" t="s">
        <v>3249</v>
      </c>
      <c r="B57" s="87" t="s">
        <v>3250</v>
      </c>
      <c r="C57" s="87" t="s">
        <v>3251</v>
      </c>
      <c r="D57" s="295" t="s">
        <v>11</v>
      </c>
      <c r="E57" s="289">
        <v>5</v>
      </c>
    </row>
    <row r="58" spans="1:5" s="87" customFormat="1">
      <c r="A58" s="292" t="s">
        <v>594</v>
      </c>
      <c r="B58" s="834" t="s">
        <v>2202</v>
      </c>
      <c r="C58" s="835"/>
      <c r="D58" s="287"/>
      <c r="E58" s="287"/>
    </row>
    <row r="59" spans="1:5" s="87" customFormat="1" ht="409.5">
      <c r="A59" s="296" t="s">
        <v>1116</v>
      </c>
      <c r="B59" s="157" t="s">
        <v>2201</v>
      </c>
      <c r="C59" s="771" t="s">
        <v>3252</v>
      </c>
      <c r="D59" s="89" t="s">
        <v>11</v>
      </c>
      <c r="E59" s="89">
        <v>2</v>
      </c>
    </row>
    <row r="60" spans="1:5" s="87" customFormat="1" ht="362.25">
      <c r="A60" s="296" t="s">
        <v>1119</v>
      </c>
      <c r="B60" s="157" t="s">
        <v>2200</v>
      </c>
      <c r="C60" s="771" t="s">
        <v>4502</v>
      </c>
      <c r="D60" s="89" t="s">
        <v>11</v>
      </c>
      <c r="E60" s="89">
        <v>1</v>
      </c>
    </row>
    <row r="61" spans="1:5" s="87" customFormat="1" ht="94.5">
      <c r="A61" s="296" t="s">
        <v>1122</v>
      </c>
      <c r="B61" s="157" t="s">
        <v>2199</v>
      </c>
      <c r="C61" s="157" t="s">
        <v>4503</v>
      </c>
      <c r="D61" s="89" t="s">
        <v>11</v>
      </c>
      <c r="E61" s="89">
        <v>2</v>
      </c>
    </row>
    <row r="62" spans="1:5" s="87" customFormat="1">
      <c r="A62" s="286" t="s">
        <v>657</v>
      </c>
      <c r="B62" s="839" t="s">
        <v>2212</v>
      </c>
      <c r="C62" s="840"/>
      <c r="D62" s="840"/>
      <c r="E62" s="840"/>
    </row>
    <row r="63" spans="1:5" s="87" customFormat="1">
      <c r="A63" s="292" t="s">
        <v>827</v>
      </c>
      <c r="B63" s="834" t="s">
        <v>2211</v>
      </c>
      <c r="C63" s="835"/>
      <c r="D63" s="287"/>
      <c r="E63" s="287"/>
    </row>
    <row r="64" spans="1:5" s="87" customFormat="1" ht="220.5">
      <c r="A64" s="297" t="s">
        <v>698</v>
      </c>
      <c r="B64" s="158" t="s">
        <v>2210</v>
      </c>
      <c r="C64" s="771" t="s">
        <v>4504</v>
      </c>
      <c r="D64" s="89" t="s">
        <v>11</v>
      </c>
      <c r="E64" s="89">
        <v>6</v>
      </c>
    </row>
    <row r="65" spans="1:5" s="87" customFormat="1" ht="362.25">
      <c r="A65" s="297" t="s">
        <v>699</v>
      </c>
      <c r="B65" s="158" t="s">
        <v>2209</v>
      </c>
      <c r="C65" s="771" t="s">
        <v>4505</v>
      </c>
      <c r="D65" s="89" t="s">
        <v>11</v>
      </c>
      <c r="E65" s="89">
        <v>1</v>
      </c>
    </row>
    <row r="66" spans="1:5" ht="362.25">
      <c r="A66" s="88" t="s">
        <v>700</v>
      </c>
      <c r="B66" s="158" t="s">
        <v>2208</v>
      </c>
      <c r="C66" s="157" t="s">
        <v>4506</v>
      </c>
      <c r="D66" s="60" t="s">
        <v>11</v>
      </c>
      <c r="E66" s="60">
        <v>1</v>
      </c>
    </row>
    <row r="67" spans="1:5">
      <c r="A67" s="151" t="s">
        <v>827</v>
      </c>
      <c r="B67" s="831" t="s">
        <v>2207</v>
      </c>
      <c r="C67" s="832"/>
      <c r="D67" s="58"/>
      <c r="E67" s="58"/>
    </row>
    <row r="68" spans="1:5">
      <c r="A68" s="88" t="s">
        <v>699</v>
      </c>
      <c r="B68" s="62" t="s">
        <v>2206</v>
      </c>
      <c r="C68" s="62"/>
      <c r="D68" s="60" t="s">
        <v>11</v>
      </c>
      <c r="E68" s="60">
        <v>1</v>
      </c>
    </row>
    <row r="69" spans="1:5">
      <c r="A69" s="84" t="s">
        <v>659</v>
      </c>
      <c r="B69" s="833" t="s">
        <v>2205</v>
      </c>
      <c r="C69" s="833"/>
      <c r="D69" s="833"/>
      <c r="E69" s="833"/>
    </row>
    <row r="70" spans="1:5">
      <c r="A70" s="58" t="s">
        <v>660</v>
      </c>
      <c r="B70" s="831" t="s">
        <v>2204</v>
      </c>
      <c r="C70" s="832"/>
      <c r="D70" s="58"/>
      <c r="E70" s="58"/>
    </row>
    <row r="71" spans="1:5" ht="409.5">
      <c r="A71" s="88" t="s">
        <v>1527</v>
      </c>
      <c r="B71" s="62" t="s">
        <v>2203</v>
      </c>
      <c r="C71" s="771" t="s">
        <v>4507</v>
      </c>
      <c r="D71" s="60" t="s">
        <v>11</v>
      </c>
      <c r="E71" s="60">
        <v>1</v>
      </c>
    </row>
    <row r="72" spans="1:5">
      <c r="A72" s="84" t="s">
        <v>668</v>
      </c>
      <c r="B72" s="833" t="s">
        <v>586</v>
      </c>
      <c r="C72" s="833"/>
      <c r="D72" s="833"/>
      <c r="E72" s="833"/>
    </row>
    <row r="73" spans="1:5">
      <c r="A73" s="151" t="s">
        <v>670</v>
      </c>
      <c r="B73" s="831" t="s">
        <v>1943</v>
      </c>
      <c r="C73" s="832"/>
      <c r="D73" s="58"/>
      <c r="E73" s="58"/>
    </row>
    <row r="74" spans="1:5">
      <c r="A74" s="153" t="s">
        <v>1849</v>
      </c>
      <c r="B74" s="62" t="s">
        <v>1852</v>
      </c>
      <c r="C74" s="62"/>
      <c r="D74" s="61" t="s">
        <v>11</v>
      </c>
      <c r="E74" s="60">
        <v>30</v>
      </c>
    </row>
    <row r="75" spans="1:5">
      <c r="A75" s="153" t="s">
        <v>1850</v>
      </c>
      <c r="B75" s="62" t="s">
        <v>1853</v>
      </c>
      <c r="C75" s="62"/>
      <c r="D75" s="61" t="s">
        <v>11</v>
      </c>
      <c r="E75" s="60">
        <v>30</v>
      </c>
    </row>
    <row r="76" spans="1:5">
      <c r="A76" s="153" t="s">
        <v>1851</v>
      </c>
      <c r="B76" s="62" t="s">
        <v>1854</v>
      </c>
      <c r="C76" s="62"/>
      <c r="D76" s="61" t="s">
        <v>11</v>
      </c>
      <c r="E76" s="60">
        <v>30</v>
      </c>
    </row>
    <row r="77" spans="1:5">
      <c r="A77" s="153" t="s">
        <v>3253</v>
      </c>
      <c r="B77" s="62" t="s">
        <v>1855</v>
      </c>
      <c r="C77" s="62"/>
      <c r="D77" s="61" t="s">
        <v>11</v>
      </c>
      <c r="E77" s="60">
        <v>100</v>
      </c>
    </row>
    <row r="78" spans="1:5">
      <c r="A78" s="153" t="s">
        <v>3254</v>
      </c>
      <c r="B78" s="62" t="s">
        <v>1856</v>
      </c>
      <c r="C78" s="62"/>
      <c r="D78" s="61" t="s">
        <v>11</v>
      </c>
      <c r="E78" s="60">
        <v>30</v>
      </c>
    </row>
    <row r="79" spans="1:5">
      <c r="A79" s="153" t="s">
        <v>3255</v>
      </c>
      <c r="B79" s="62" t="s">
        <v>1742</v>
      </c>
      <c r="C79" s="62"/>
      <c r="D79" s="61" t="s">
        <v>11</v>
      </c>
      <c r="E79" s="60">
        <v>50</v>
      </c>
    </row>
    <row r="80" spans="1:5">
      <c r="A80" s="153" t="s">
        <v>3256</v>
      </c>
      <c r="B80" s="62" t="s">
        <v>1857</v>
      </c>
      <c r="C80" s="62"/>
      <c r="D80" s="61" t="s">
        <v>11</v>
      </c>
      <c r="E80" s="60">
        <v>5</v>
      </c>
    </row>
    <row r="81" spans="1:5">
      <c r="A81" s="153" t="s">
        <v>3257</v>
      </c>
      <c r="B81" s="62" t="s">
        <v>1858</v>
      </c>
      <c r="C81" s="62"/>
      <c r="D81" s="61" t="s">
        <v>677</v>
      </c>
      <c r="E81" s="60">
        <v>5</v>
      </c>
    </row>
    <row r="82" spans="1:5">
      <c r="A82" s="153" t="s">
        <v>3258</v>
      </c>
      <c r="B82" s="62" t="s">
        <v>1859</v>
      </c>
      <c r="C82" s="62"/>
      <c r="D82" s="61" t="s">
        <v>11</v>
      </c>
      <c r="E82" s="60">
        <v>3</v>
      </c>
    </row>
    <row r="83" spans="1:5">
      <c r="A83" s="153" t="s">
        <v>3259</v>
      </c>
      <c r="B83" s="62" t="s">
        <v>3662</v>
      </c>
      <c r="C83" s="62"/>
      <c r="D83" s="61" t="s">
        <v>11</v>
      </c>
      <c r="E83" s="60">
        <v>12</v>
      </c>
    </row>
    <row r="84" spans="1:5">
      <c r="A84" s="153" t="s">
        <v>3260</v>
      </c>
      <c r="B84" s="62" t="s">
        <v>3664</v>
      </c>
      <c r="C84" s="62"/>
      <c r="D84" s="61" t="s">
        <v>11</v>
      </c>
      <c r="E84" s="60">
        <v>16</v>
      </c>
    </row>
    <row r="85" spans="1:5">
      <c r="A85" s="153" t="s">
        <v>3261</v>
      </c>
      <c r="B85" s="62" t="s">
        <v>3663</v>
      </c>
      <c r="C85" s="62"/>
      <c r="D85" s="61" t="s">
        <v>11</v>
      </c>
      <c r="E85" s="60">
        <v>20</v>
      </c>
    </row>
    <row r="86" spans="1:5">
      <c r="A86" s="153" t="s">
        <v>3262</v>
      </c>
      <c r="B86" s="62" t="s">
        <v>1860</v>
      </c>
      <c r="C86" s="62"/>
      <c r="D86" s="61" t="s">
        <v>11</v>
      </c>
      <c r="E86" s="60">
        <v>6</v>
      </c>
    </row>
    <row r="87" spans="1:5">
      <c r="A87" s="153" t="s">
        <v>3263</v>
      </c>
      <c r="B87" s="62" t="s">
        <v>1861</v>
      </c>
      <c r="C87" s="62"/>
      <c r="D87" s="61" t="s">
        <v>11</v>
      </c>
      <c r="E87" s="60">
        <v>20</v>
      </c>
    </row>
    <row r="88" spans="1:5">
      <c r="A88" s="153" t="s">
        <v>3264</v>
      </c>
      <c r="B88" s="62" t="s">
        <v>627</v>
      </c>
      <c r="C88" s="62"/>
      <c r="D88" s="61" t="s">
        <v>210</v>
      </c>
      <c r="E88" s="60">
        <v>5</v>
      </c>
    </row>
    <row r="89" spans="1:5">
      <c r="A89" s="153" t="s">
        <v>3265</v>
      </c>
      <c r="B89" s="62" t="s">
        <v>1862</v>
      </c>
      <c r="C89" s="62"/>
      <c r="D89" s="61" t="s">
        <v>210</v>
      </c>
      <c r="E89" s="60">
        <v>10</v>
      </c>
    </row>
    <row r="90" spans="1:5">
      <c r="A90" s="153" t="s">
        <v>3266</v>
      </c>
      <c r="B90" s="62" t="s">
        <v>1863</v>
      </c>
      <c r="C90" s="62"/>
      <c r="D90" s="61" t="s">
        <v>210</v>
      </c>
      <c r="E90" s="60">
        <v>10</v>
      </c>
    </row>
    <row r="91" spans="1:5">
      <c r="A91" s="153" t="s">
        <v>3267</v>
      </c>
      <c r="B91" s="62" t="s">
        <v>1864</v>
      </c>
      <c r="C91" s="62"/>
      <c r="D91" s="61" t="s">
        <v>11</v>
      </c>
      <c r="E91" s="60">
        <v>50</v>
      </c>
    </row>
    <row r="92" spans="1:5">
      <c r="A92" s="153" t="s">
        <v>3268</v>
      </c>
      <c r="B92" s="62" t="s">
        <v>1865</v>
      </c>
      <c r="C92" s="62" t="s">
        <v>3269</v>
      </c>
      <c r="D92" s="61" t="s">
        <v>11</v>
      </c>
      <c r="E92" s="60">
        <v>6</v>
      </c>
    </row>
    <row r="93" spans="1:5">
      <c r="A93" s="153" t="s">
        <v>3270</v>
      </c>
      <c r="B93" s="62" t="s">
        <v>1866</v>
      </c>
      <c r="C93" s="62"/>
      <c r="D93" s="61" t="s">
        <v>11</v>
      </c>
      <c r="E93" s="60">
        <v>50</v>
      </c>
    </row>
    <row r="94" spans="1:5" ht="31.5">
      <c r="A94" s="153" t="s">
        <v>3271</v>
      </c>
      <c r="B94" s="62" t="s">
        <v>1867</v>
      </c>
      <c r="C94" s="157" t="s">
        <v>3272</v>
      </c>
      <c r="D94" s="61" t="s">
        <v>11</v>
      </c>
      <c r="E94" s="60">
        <v>50</v>
      </c>
    </row>
    <row r="95" spans="1:5">
      <c r="A95" s="153" t="s">
        <v>3273</v>
      </c>
      <c r="B95" s="62" t="s">
        <v>3650</v>
      </c>
      <c r="C95" s="62"/>
      <c r="D95" s="61" t="s">
        <v>11</v>
      </c>
      <c r="E95" s="60">
        <v>2</v>
      </c>
    </row>
    <row r="96" spans="1:5">
      <c r="A96" s="153" t="s">
        <v>3274</v>
      </c>
      <c r="B96" s="62" t="s">
        <v>1868</v>
      </c>
      <c r="C96" s="62"/>
      <c r="D96" s="61" t="s">
        <v>11</v>
      </c>
      <c r="E96" s="60">
        <v>5</v>
      </c>
    </row>
    <row r="97" spans="1:5">
      <c r="A97" s="153" t="s">
        <v>3275</v>
      </c>
      <c r="B97" s="62" t="s">
        <v>1869</v>
      </c>
      <c r="C97" s="62" t="s">
        <v>3276</v>
      </c>
      <c r="D97" s="61" t="s">
        <v>11</v>
      </c>
      <c r="E97" s="60">
        <v>10</v>
      </c>
    </row>
    <row r="98" spans="1:5">
      <c r="A98" s="153" t="s">
        <v>3277</v>
      </c>
      <c r="B98" s="62" t="s">
        <v>1870</v>
      </c>
      <c r="C98" s="62" t="s">
        <v>3278</v>
      </c>
      <c r="D98" s="61" t="s">
        <v>814</v>
      </c>
      <c r="E98" s="60">
        <v>10</v>
      </c>
    </row>
    <row r="99" spans="1:5">
      <c r="A99" s="153" t="s">
        <v>3279</v>
      </c>
      <c r="B99" s="62" t="s">
        <v>3280</v>
      </c>
      <c r="C99" s="62"/>
      <c r="D99" s="61" t="s">
        <v>677</v>
      </c>
      <c r="E99" s="60">
        <v>10</v>
      </c>
    </row>
    <row r="100" spans="1:5">
      <c r="A100" s="153" t="s">
        <v>3281</v>
      </c>
      <c r="B100" s="62" t="s">
        <v>1871</v>
      </c>
      <c r="C100" s="62"/>
      <c r="D100" s="61" t="s">
        <v>11</v>
      </c>
      <c r="E100" s="60">
        <v>100</v>
      </c>
    </row>
    <row r="101" spans="1:5">
      <c r="A101" s="153" t="s">
        <v>3282</v>
      </c>
      <c r="B101" s="62" t="s">
        <v>822</v>
      </c>
      <c r="C101" s="62"/>
      <c r="D101" s="61" t="s">
        <v>11</v>
      </c>
      <c r="E101" s="60">
        <v>15</v>
      </c>
    </row>
    <row r="102" spans="1:5">
      <c r="A102" s="153" t="s">
        <v>3283</v>
      </c>
      <c r="B102" s="62" t="s">
        <v>1872</v>
      </c>
      <c r="C102" s="62"/>
      <c r="D102" s="61" t="s">
        <v>677</v>
      </c>
      <c r="E102" s="60">
        <v>10</v>
      </c>
    </row>
    <row r="103" spans="1:5">
      <c r="A103" s="153" t="s">
        <v>3284</v>
      </c>
      <c r="B103" s="62" t="s">
        <v>1873</v>
      </c>
      <c r="C103" s="62"/>
      <c r="D103" s="61" t="s">
        <v>11</v>
      </c>
      <c r="E103" s="60">
        <v>10</v>
      </c>
    </row>
    <row r="104" spans="1:5">
      <c r="A104" s="153" t="s">
        <v>3285</v>
      </c>
      <c r="B104" s="62" t="s">
        <v>1874</v>
      </c>
      <c r="C104" s="62"/>
      <c r="D104" s="61" t="s">
        <v>11</v>
      </c>
      <c r="E104" s="60">
        <v>20</v>
      </c>
    </row>
    <row r="105" spans="1:5">
      <c r="A105" s="153" t="s">
        <v>3286</v>
      </c>
      <c r="B105" s="62" t="s">
        <v>1751</v>
      </c>
      <c r="C105" s="62"/>
      <c r="D105" s="61" t="s">
        <v>11</v>
      </c>
      <c r="E105" s="60">
        <v>50</v>
      </c>
    </row>
    <row r="106" spans="1:5">
      <c r="A106" s="153" t="s">
        <v>3287</v>
      </c>
      <c r="B106" s="62" t="s">
        <v>1875</v>
      </c>
      <c r="C106" s="62"/>
      <c r="D106" s="61" t="s">
        <v>11</v>
      </c>
      <c r="E106" s="60">
        <v>20</v>
      </c>
    </row>
    <row r="107" spans="1:5">
      <c r="A107" s="153" t="s">
        <v>3288</v>
      </c>
      <c r="B107" s="62" t="s">
        <v>1876</v>
      </c>
      <c r="C107" s="62"/>
      <c r="D107" s="61" t="s">
        <v>4490</v>
      </c>
      <c r="E107" s="60">
        <v>2</v>
      </c>
    </row>
    <row r="108" spans="1:5">
      <c r="A108" s="153" t="s">
        <v>3289</v>
      </c>
      <c r="B108" s="62" t="s">
        <v>3290</v>
      </c>
      <c r="C108" s="62"/>
      <c r="D108" s="61" t="s">
        <v>677</v>
      </c>
      <c r="E108" s="60">
        <v>10</v>
      </c>
    </row>
    <row r="109" spans="1:5">
      <c r="A109" s="153" t="s">
        <v>3291</v>
      </c>
      <c r="B109" s="62" t="s">
        <v>3292</v>
      </c>
      <c r="C109" s="62"/>
      <c r="D109" s="61" t="s">
        <v>677</v>
      </c>
      <c r="E109" s="60">
        <v>10</v>
      </c>
    </row>
    <row r="110" spans="1:5">
      <c r="A110" s="153" t="s">
        <v>3293</v>
      </c>
      <c r="B110" s="62" t="s">
        <v>3294</v>
      </c>
      <c r="C110" s="62"/>
      <c r="D110" s="61" t="s">
        <v>11</v>
      </c>
      <c r="E110" s="60">
        <v>30</v>
      </c>
    </row>
    <row r="111" spans="1:5">
      <c r="A111" s="153" t="s">
        <v>3295</v>
      </c>
      <c r="B111" s="62" t="s">
        <v>3296</v>
      </c>
      <c r="C111" s="62"/>
      <c r="D111" s="61" t="s">
        <v>11</v>
      </c>
      <c r="E111" s="60">
        <v>10</v>
      </c>
    </row>
    <row r="112" spans="1:5">
      <c r="A112" s="153" t="s">
        <v>3297</v>
      </c>
      <c r="B112" s="62" t="s">
        <v>3298</v>
      </c>
      <c r="C112" s="62"/>
      <c r="D112" s="61" t="s">
        <v>11</v>
      </c>
      <c r="E112" s="60">
        <v>1</v>
      </c>
    </row>
    <row r="113" spans="1:5">
      <c r="A113" s="84" t="s">
        <v>2198</v>
      </c>
      <c r="B113" s="833" t="s">
        <v>1971</v>
      </c>
      <c r="C113" s="833"/>
      <c r="D113" s="833"/>
      <c r="E113" s="833"/>
    </row>
    <row r="114" spans="1:5">
      <c r="A114" s="151" t="s">
        <v>722</v>
      </c>
      <c r="B114" s="831" t="s">
        <v>2182</v>
      </c>
      <c r="C114" s="832"/>
      <c r="D114" s="58"/>
      <c r="E114" s="58"/>
    </row>
    <row r="115" spans="1:5" s="72" customFormat="1" ht="409.5">
      <c r="A115" s="574" t="s">
        <v>1877</v>
      </c>
      <c r="B115" s="50" t="s">
        <v>3057</v>
      </c>
      <c r="C115" s="313" t="s">
        <v>3329</v>
      </c>
      <c r="D115" s="43" t="s">
        <v>11</v>
      </c>
      <c r="E115" s="44">
        <v>1</v>
      </c>
    </row>
    <row r="116" spans="1:5" s="72" customFormat="1" ht="204.75">
      <c r="A116" s="574" t="s">
        <v>1878</v>
      </c>
      <c r="B116" s="50" t="s">
        <v>3330</v>
      </c>
      <c r="C116" s="313" t="s">
        <v>3331</v>
      </c>
      <c r="D116" s="43" t="s">
        <v>11</v>
      </c>
      <c r="E116" s="44">
        <v>1</v>
      </c>
    </row>
    <row r="117" spans="1:5" s="49" customFormat="1" ht="126">
      <c r="A117" s="574" t="s">
        <v>2197</v>
      </c>
      <c r="B117" s="231" t="s">
        <v>3059</v>
      </c>
      <c r="C117" s="231" t="s">
        <v>3061</v>
      </c>
      <c r="D117" s="43" t="s">
        <v>11</v>
      </c>
      <c r="E117" s="44">
        <v>1</v>
      </c>
    </row>
    <row r="118" spans="1:5" s="38" customFormat="1" ht="270">
      <c r="A118" s="150" t="s">
        <v>1825</v>
      </c>
      <c r="B118" s="40" t="s">
        <v>2373</v>
      </c>
      <c r="C118" s="311" t="s">
        <v>3220</v>
      </c>
      <c r="D118" s="43" t="s">
        <v>11</v>
      </c>
      <c r="E118" s="44">
        <v>1</v>
      </c>
    </row>
    <row r="119" spans="1:5" s="42" customFormat="1" ht="393.75">
      <c r="A119" s="43" t="s">
        <v>660</v>
      </c>
      <c r="B119" s="46" t="s">
        <v>675</v>
      </c>
      <c r="C119" s="231" t="s">
        <v>3346</v>
      </c>
      <c r="D119" s="43" t="s">
        <v>11</v>
      </c>
      <c r="E119" s="44">
        <v>15</v>
      </c>
    </row>
    <row r="120" spans="1:5">
      <c r="A120" s="153" t="s">
        <v>2196</v>
      </c>
      <c r="B120" s="62" t="s">
        <v>125</v>
      </c>
      <c r="C120" s="62"/>
      <c r="D120" s="603" t="s">
        <v>11</v>
      </c>
      <c r="E120" s="182">
        <v>1</v>
      </c>
    </row>
    <row r="121" spans="1:5">
      <c r="A121" s="153" t="s">
        <v>2195</v>
      </c>
      <c r="B121" s="62" t="s">
        <v>127</v>
      </c>
      <c r="C121" s="62"/>
      <c r="D121" s="603" t="s">
        <v>11</v>
      </c>
      <c r="E121" s="182">
        <v>1</v>
      </c>
    </row>
    <row r="122" spans="1:5">
      <c r="A122" s="153" t="s">
        <v>2194</v>
      </c>
      <c r="B122" s="62" t="s">
        <v>129</v>
      </c>
      <c r="C122" s="62"/>
      <c r="D122" s="603" t="s">
        <v>11</v>
      </c>
      <c r="E122" s="182">
        <v>1</v>
      </c>
    </row>
    <row r="123" spans="1:5" ht="31.5">
      <c r="A123" s="153" t="s">
        <v>2193</v>
      </c>
      <c r="B123" s="157" t="s">
        <v>3648</v>
      </c>
      <c r="C123" s="157" t="s">
        <v>4508</v>
      </c>
      <c r="D123" s="603" t="s">
        <v>11</v>
      </c>
      <c r="E123" s="182">
        <v>3</v>
      </c>
    </row>
    <row r="124" spans="1:5" ht="31.5">
      <c r="A124" s="153" t="s">
        <v>2192</v>
      </c>
      <c r="B124" s="157" t="s">
        <v>3649</v>
      </c>
      <c r="C124" s="157" t="s">
        <v>4508</v>
      </c>
      <c r="D124" s="603" t="s">
        <v>11</v>
      </c>
      <c r="E124" s="182">
        <v>6</v>
      </c>
    </row>
    <row r="125" spans="1:5" ht="75">
      <c r="A125" s="153" t="s">
        <v>2191</v>
      </c>
      <c r="B125" s="157" t="s">
        <v>2172</v>
      </c>
      <c r="C125" s="359" t="s">
        <v>4268</v>
      </c>
      <c r="D125" s="603" t="s">
        <v>11</v>
      </c>
      <c r="E125" s="182">
        <v>1</v>
      </c>
    </row>
    <row r="126" spans="1:5" ht="31.5">
      <c r="A126" s="153" t="s">
        <v>2190</v>
      </c>
      <c r="B126" s="157" t="s">
        <v>3299</v>
      </c>
      <c r="C126" s="157" t="s">
        <v>3300</v>
      </c>
      <c r="D126" s="603" t="s">
        <v>11</v>
      </c>
      <c r="E126" s="182">
        <v>3</v>
      </c>
    </row>
    <row r="127" spans="1:5" ht="31.5">
      <c r="A127" s="153" t="s">
        <v>2189</v>
      </c>
      <c r="B127" s="298" t="s">
        <v>3301</v>
      </c>
      <c r="C127" s="157" t="s">
        <v>3302</v>
      </c>
      <c r="D127" s="603" t="s">
        <v>11</v>
      </c>
      <c r="E127" s="182">
        <v>3</v>
      </c>
    </row>
    <row r="128" spans="1:5">
      <c r="A128" s="153" t="s">
        <v>2188</v>
      </c>
      <c r="B128" s="298" t="s">
        <v>3303</v>
      </c>
      <c r="C128" s="157"/>
      <c r="D128" s="603" t="s">
        <v>11</v>
      </c>
      <c r="E128" s="182">
        <v>3</v>
      </c>
    </row>
    <row r="129" spans="1:5">
      <c r="A129" s="153" t="s">
        <v>2187</v>
      </c>
      <c r="B129" s="298" t="s">
        <v>3304</v>
      </c>
      <c r="C129" s="157"/>
      <c r="D129" s="603" t="s">
        <v>11</v>
      </c>
      <c r="E129" s="182">
        <v>3</v>
      </c>
    </row>
    <row r="130" spans="1:5" ht="47.25">
      <c r="A130" s="153" t="s">
        <v>2186</v>
      </c>
      <c r="B130" s="298" t="s">
        <v>3305</v>
      </c>
      <c r="C130" s="157" t="s">
        <v>3306</v>
      </c>
      <c r="D130" s="603" t="s">
        <v>11</v>
      </c>
      <c r="E130" s="182">
        <v>1</v>
      </c>
    </row>
    <row r="131" spans="1:5" ht="47.25">
      <c r="A131" s="153" t="s">
        <v>2185</v>
      </c>
      <c r="B131" s="298" t="s">
        <v>3307</v>
      </c>
      <c r="C131" s="157" t="s">
        <v>3308</v>
      </c>
      <c r="D131" s="603" t="s">
        <v>11</v>
      </c>
      <c r="E131" s="182">
        <v>1</v>
      </c>
    </row>
    <row r="132" spans="1:5" ht="47.25">
      <c r="A132" s="153" t="s">
        <v>2184</v>
      </c>
      <c r="B132" s="298" t="s">
        <v>3307</v>
      </c>
      <c r="C132" s="157" t="s">
        <v>3308</v>
      </c>
      <c r="D132" s="603" t="s">
        <v>11</v>
      </c>
      <c r="E132" s="182">
        <v>1</v>
      </c>
    </row>
    <row r="133" spans="1:5" ht="31.5">
      <c r="A133" s="153" t="s">
        <v>2183</v>
      </c>
      <c r="B133" s="298" t="s">
        <v>3309</v>
      </c>
      <c r="C133" s="157" t="s">
        <v>3310</v>
      </c>
      <c r="D133" s="603" t="s">
        <v>11</v>
      </c>
      <c r="E133" s="182">
        <v>2</v>
      </c>
    </row>
    <row r="134" spans="1:5">
      <c r="A134" s="154" t="s">
        <v>3207</v>
      </c>
      <c r="B134" s="834" t="s">
        <v>1555</v>
      </c>
      <c r="C134" s="835"/>
      <c r="D134" s="603"/>
      <c r="E134" s="182"/>
    </row>
    <row r="135" spans="1:5" ht="78.75">
      <c r="A135" s="153" t="s">
        <v>3651</v>
      </c>
      <c r="B135" s="157" t="s">
        <v>1843</v>
      </c>
      <c r="C135" s="157" t="s">
        <v>1844</v>
      </c>
      <c r="D135" s="603" t="s">
        <v>4360</v>
      </c>
      <c r="E135" s="182">
        <v>1</v>
      </c>
    </row>
    <row r="136" spans="1:5" ht="126">
      <c r="A136" s="153" t="s">
        <v>3652</v>
      </c>
      <c r="B136" s="157" t="s">
        <v>1845</v>
      </c>
      <c r="C136" s="157" t="s">
        <v>1846</v>
      </c>
      <c r="D136" s="603" t="s">
        <v>4360</v>
      </c>
      <c r="E136" s="182">
        <v>1</v>
      </c>
    </row>
    <row r="137" spans="1:5" ht="31.5">
      <c r="A137" s="153" t="s">
        <v>3653</v>
      </c>
      <c r="B137" s="157" t="s">
        <v>1556</v>
      </c>
      <c r="C137" s="157"/>
      <c r="D137" s="603" t="s">
        <v>4360</v>
      </c>
      <c r="E137" s="182"/>
    </row>
    <row r="138" spans="1:5" ht="47.25">
      <c r="A138" s="153" t="s">
        <v>3654</v>
      </c>
      <c r="B138" s="157" t="s">
        <v>2171</v>
      </c>
      <c r="C138" s="157" t="s">
        <v>2170</v>
      </c>
      <c r="D138" s="603" t="s">
        <v>4360</v>
      </c>
      <c r="E138" s="182">
        <v>1</v>
      </c>
    </row>
    <row r="139" spans="1:5" ht="47.25">
      <c r="A139" s="153" t="s">
        <v>3655</v>
      </c>
      <c r="B139" s="157" t="s">
        <v>3311</v>
      </c>
      <c r="C139" s="157" t="s">
        <v>3311</v>
      </c>
      <c r="D139" s="603" t="s">
        <v>4360</v>
      </c>
      <c r="E139" s="182">
        <v>1</v>
      </c>
    </row>
    <row r="140" spans="1:5">
      <c r="A140" s="154" t="s">
        <v>3208</v>
      </c>
      <c r="B140" s="834" t="s">
        <v>3312</v>
      </c>
      <c r="C140" s="835"/>
      <c r="D140" s="58"/>
      <c r="E140" s="58"/>
    </row>
    <row r="141" spans="1:5">
      <c r="A141" s="153" t="s">
        <v>3656</v>
      </c>
      <c r="B141" s="157" t="s">
        <v>3313</v>
      </c>
      <c r="C141" s="157" t="s">
        <v>3314</v>
      </c>
      <c r="D141" s="61" t="s">
        <v>11</v>
      </c>
      <c r="E141" s="60">
        <v>20</v>
      </c>
    </row>
    <row r="142" spans="1:5">
      <c r="A142" s="153" t="s">
        <v>3657</v>
      </c>
      <c r="B142" s="157" t="s">
        <v>3315</v>
      </c>
      <c r="C142" s="157" t="s">
        <v>3314</v>
      </c>
      <c r="D142" s="61" t="s">
        <v>11</v>
      </c>
      <c r="E142" s="60">
        <v>1</v>
      </c>
    </row>
    <row r="143" spans="1:5">
      <c r="A143" s="153" t="s">
        <v>3658</v>
      </c>
      <c r="B143" s="157" t="s">
        <v>3316</v>
      </c>
      <c r="C143" s="157" t="s">
        <v>3314</v>
      </c>
      <c r="D143" s="61" t="s">
        <v>11</v>
      </c>
      <c r="E143" s="60">
        <v>30</v>
      </c>
    </row>
    <row r="144" spans="1:5">
      <c r="A144" s="153" t="s">
        <v>3659</v>
      </c>
      <c r="B144" s="772" t="s">
        <v>3317</v>
      </c>
      <c r="C144" s="157" t="s">
        <v>3314</v>
      </c>
      <c r="D144" s="61" t="s">
        <v>11</v>
      </c>
      <c r="E144" s="60">
        <v>3</v>
      </c>
    </row>
    <row r="145" spans="1:5">
      <c r="A145" s="84" t="s">
        <v>723</v>
      </c>
      <c r="B145" s="836" t="s">
        <v>265</v>
      </c>
      <c r="C145" s="836"/>
      <c r="D145" s="836"/>
      <c r="E145" s="836"/>
    </row>
    <row r="146" spans="1:5">
      <c r="A146" s="154" t="s">
        <v>724</v>
      </c>
      <c r="B146" s="831" t="s">
        <v>2168</v>
      </c>
      <c r="C146" s="832"/>
      <c r="D146" s="58"/>
      <c r="E146" s="58"/>
    </row>
    <row r="147" spans="1:5">
      <c r="A147" s="151" t="s">
        <v>2181</v>
      </c>
      <c r="B147" s="62" t="s">
        <v>2167</v>
      </c>
      <c r="C147" s="59"/>
      <c r="D147" s="603" t="s">
        <v>11</v>
      </c>
      <c r="E147" s="182">
        <v>1</v>
      </c>
    </row>
    <row r="148" spans="1:5">
      <c r="A148" s="151" t="s">
        <v>2180</v>
      </c>
      <c r="B148" s="62" t="s">
        <v>2166</v>
      </c>
      <c r="C148" s="59"/>
      <c r="D148" s="603" t="s">
        <v>11</v>
      </c>
      <c r="E148" s="182">
        <v>2</v>
      </c>
    </row>
    <row r="149" spans="1:5">
      <c r="A149" s="151" t="s">
        <v>2179</v>
      </c>
      <c r="B149" s="62" t="s">
        <v>2165</v>
      </c>
      <c r="C149" s="59"/>
      <c r="D149" s="603" t="s">
        <v>11</v>
      </c>
      <c r="E149" s="182">
        <v>1</v>
      </c>
    </row>
    <row r="150" spans="1:5">
      <c r="A150" s="151" t="s">
        <v>2178</v>
      </c>
      <c r="B150" s="62" t="s">
        <v>789</v>
      </c>
      <c r="C150" s="59"/>
      <c r="D150" s="603" t="s">
        <v>11</v>
      </c>
      <c r="E150" s="182">
        <v>1</v>
      </c>
    </row>
    <row r="151" spans="1:5">
      <c r="A151" s="151" t="s">
        <v>2177</v>
      </c>
      <c r="B151" s="62" t="s">
        <v>2164</v>
      </c>
      <c r="C151" s="59"/>
      <c r="D151" s="603" t="s">
        <v>11</v>
      </c>
      <c r="E151" s="182">
        <v>15</v>
      </c>
    </row>
    <row r="152" spans="1:5">
      <c r="A152" s="151" t="s">
        <v>2176</v>
      </c>
      <c r="B152" s="62" t="s">
        <v>2163</v>
      </c>
      <c r="C152" s="59"/>
      <c r="D152" s="603" t="s">
        <v>11</v>
      </c>
      <c r="E152" s="182">
        <v>15</v>
      </c>
    </row>
    <row r="153" spans="1:5">
      <c r="A153" s="151" t="s">
        <v>2175</v>
      </c>
      <c r="B153" s="62" t="s">
        <v>2162</v>
      </c>
      <c r="C153" s="59"/>
      <c r="D153" s="603" t="s">
        <v>11</v>
      </c>
      <c r="E153" s="182">
        <v>1</v>
      </c>
    </row>
    <row r="154" spans="1:5">
      <c r="A154" s="151" t="s">
        <v>2174</v>
      </c>
      <c r="B154" s="62" t="s">
        <v>2161</v>
      </c>
      <c r="C154" s="59"/>
      <c r="D154" s="603" t="s">
        <v>11</v>
      </c>
      <c r="E154" s="182">
        <v>1</v>
      </c>
    </row>
    <row r="155" spans="1:5">
      <c r="A155" s="151" t="s">
        <v>2173</v>
      </c>
      <c r="B155" s="62" t="s">
        <v>2160</v>
      </c>
      <c r="C155" s="59"/>
      <c r="D155" s="603" t="s">
        <v>11</v>
      </c>
      <c r="E155" s="182">
        <v>1</v>
      </c>
    </row>
    <row r="156" spans="1:5">
      <c r="A156" s="151" t="s">
        <v>3660</v>
      </c>
      <c r="B156" s="64" t="s">
        <v>2169</v>
      </c>
      <c r="C156" s="62"/>
      <c r="D156" s="603" t="s">
        <v>11</v>
      </c>
      <c r="E156" s="182">
        <v>1</v>
      </c>
    </row>
    <row r="157" spans="1:5">
      <c r="A157" s="154" t="s">
        <v>725</v>
      </c>
      <c r="B157" s="831" t="s">
        <v>2159</v>
      </c>
      <c r="C157" s="832"/>
      <c r="D157" s="58"/>
      <c r="E157" s="58"/>
    </row>
    <row r="158" spans="1:5">
      <c r="A158" s="151" t="s">
        <v>3318</v>
      </c>
      <c r="B158" s="62" t="s">
        <v>3661</v>
      </c>
      <c r="C158" s="59"/>
      <c r="D158" s="603" t="s">
        <v>94</v>
      </c>
      <c r="E158" s="182">
        <v>1</v>
      </c>
    </row>
    <row r="159" spans="1:5">
      <c r="A159" s="151" t="s">
        <v>3319</v>
      </c>
      <c r="B159" s="62" t="s">
        <v>1942</v>
      </c>
      <c r="C159" s="62" t="s">
        <v>1847</v>
      </c>
      <c r="D159" s="603" t="s">
        <v>11</v>
      </c>
      <c r="E159" s="182">
        <v>1</v>
      </c>
    </row>
    <row r="160" spans="1:5">
      <c r="A160" s="151" t="s">
        <v>3320</v>
      </c>
      <c r="B160" s="62" t="s">
        <v>1848</v>
      </c>
      <c r="C160" s="59"/>
      <c r="D160" s="603" t="s">
        <v>11</v>
      </c>
      <c r="E160" s="182">
        <v>1</v>
      </c>
    </row>
    <row r="161" spans="1:5">
      <c r="A161" s="88"/>
      <c r="B161" s="62"/>
      <c r="C161" s="62"/>
      <c r="D161" s="60"/>
      <c r="E161" s="60"/>
    </row>
    <row r="163" spans="1:5" s="1" customFormat="1" ht="42" customHeight="1">
      <c r="A163" s="821" t="s">
        <v>4742</v>
      </c>
      <c r="B163" s="821"/>
      <c r="C163" s="821"/>
      <c r="D163" s="821"/>
      <c r="E163" s="821"/>
    </row>
    <row r="164" spans="1:5" s="1" customFormat="1" ht="18.75">
      <c r="A164" s="199"/>
      <c r="B164" s="30"/>
      <c r="C164" s="123"/>
      <c r="D164" s="124"/>
      <c r="E164" s="124"/>
    </row>
    <row r="165" spans="1:5" s="1" customFormat="1" ht="18.75">
      <c r="A165" s="199"/>
      <c r="B165" s="30"/>
      <c r="C165" s="123"/>
      <c r="D165" s="124"/>
      <c r="E165" s="124"/>
    </row>
    <row r="166" spans="1:5" s="1" customFormat="1" ht="15">
      <c r="A166" s="199"/>
      <c r="B166" s="148"/>
      <c r="C166" s="123"/>
      <c r="D166" s="124"/>
      <c r="E166" s="124"/>
    </row>
  </sheetData>
  <autoFilter ref="A3:E161"/>
  <mergeCells count="36">
    <mergeCell ref="B19:C19"/>
    <mergeCell ref="B21:E21"/>
    <mergeCell ref="B22:C22"/>
    <mergeCell ref="B25:C25"/>
    <mergeCell ref="B27:E27"/>
    <mergeCell ref="B4:E4"/>
    <mergeCell ref="B5:C5"/>
    <mergeCell ref="B11:E11"/>
    <mergeCell ref="B12:C12"/>
    <mergeCell ref="B17:C17"/>
    <mergeCell ref="B48:C48"/>
    <mergeCell ref="B58:C58"/>
    <mergeCell ref="B62:E62"/>
    <mergeCell ref="B63:C63"/>
    <mergeCell ref="B28:C28"/>
    <mergeCell ref="B35:C35"/>
    <mergeCell ref="B37:E37"/>
    <mergeCell ref="B38:C38"/>
    <mergeCell ref="B40:C40"/>
    <mergeCell ref="B45:C45"/>
    <mergeCell ref="A1:E1"/>
    <mergeCell ref="A163:E163"/>
    <mergeCell ref="B157:C157"/>
    <mergeCell ref="B69:E69"/>
    <mergeCell ref="B70:C70"/>
    <mergeCell ref="B72:E72"/>
    <mergeCell ref="B73:C73"/>
    <mergeCell ref="B113:E113"/>
    <mergeCell ref="B114:C114"/>
    <mergeCell ref="B134:C134"/>
    <mergeCell ref="B140:C140"/>
    <mergeCell ref="B145:E145"/>
    <mergeCell ref="B146:C146"/>
    <mergeCell ref="B67:C67"/>
    <mergeCell ref="B31:C31"/>
    <mergeCell ref="B33:C3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T343"/>
  <sheetViews>
    <sheetView zoomScaleNormal="100" zoomScalePageLayoutView="135" workbookViewId="0">
      <pane ySplit="3" topLeftCell="A4" activePane="bottomLeft" state="frozen"/>
      <selection activeCell="B8" sqref="B8"/>
      <selection pane="bottomLeft" sqref="A1:E1048576"/>
    </sheetView>
  </sheetViews>
  <sheetFormatPr defaultColWidth="8.7109375" defaultRowHeight="15.75"/>
  <cols>
    <col min="1" max="1" width="7.7109375" style="260" customWidth="1"/>
    <col min="2" max="2" width="60.28515625" style="252" customWidth="1"/>
    <col min="3" max="3" width="58" style="249" customWidth="1"/>
    <col min="4" max="4" width="7.7109375" style="249" customWidth="1"/>
    <col min="5" max="5" width="7.7109375" style="250" customWidth="1"/>
    <col min="6" max="16384" width="8.7109375" style="274"/>
  </cols>
  <sheetData>
    <row r="1" spans="1:20" s="268" customFormat="1" ht="18.75">
      <c r="A1" s="266"/>
      <c r="B1" s="207" t="s">
        <v>3385</v>
      </c>
      <c r="C1" s="208"/>
      <c r="D1" s="206"/>
      <c r="E1" s="209"/>
      <c r="F1" s="267"/>
      <c r="G1" s="267"/>
      <c r="H1" s="267"/>
      <c r="I1" s="267"/>
      <c r="J1" s="267"/>
      <c r="K1" s="267"/>
      <c r="L1" s="267"/>
      <c r="M1" s="267"/>
      <c r="N1" s="267"/>
      <c r="O1" s="267"/>
      <c r="P1" s="267"/>
      <c r="Q1" s="267"/>
      <c r="R1" s="267"/>
      <c r="S1" s="267"/>
      <c r="T1" s="267"/>
    </row>
    <row r="3" spans="1:20" s="36" customFormat="1" ht="31.5">
      <c r="A3" s="269" t="s">
        <v>0</v>
      </c>
      <c r="B3" s="269" t="s">
        <v>1</v>
      </c>
      <c r="C3" s="269" t="s">
        <v>3112</v>
      </c>
      <c r="D3" s="269" t="s">
        <v>2</v>
      </c>
      <c r="E3" s="269" t="s">
        <v>3</v>
      </c>
    </row>
    <row r="4" spans="1:20" s="105" customFormat="1">
      <c r="A4" s="270" t="s">
        <v>268</v>
      </c>
      <c r="B4" s="271" t="s">
        <v>231</v>
      </c>
      <c r="C4" s="271"/>
      <c r="D4" s="271"/>
      <c r="E4" s="272"/>
    </row>
    <row r="5" spans="1:20">
      <c r="A5" s="109" t="s">
        <v>804</v>
      </c>
      <c r="B5" s="54" t="s">
        <v>2273</v>
      </c>
      <c r="C5" s="54"/>
      <c r="D5" s="54"/>
      <c r="E5" s="273"/>
    </row>
    <row r="6" spans="1:20" s="275" customFormat="1" ht="31.5">
      <c r="A6" s="109" t="s">
        <v>10</v>
      </c>
      <c r="B6" s="110" t="s">
        <v>1586</v>
      </c>
      <c r="C6" s="115" t="s">
        <v>3686</v>
      </c>
      <c r="D6" s="94" t="s">
        <v>11</v>
      </c>
      <c r="E6" s="55">
        <v>1</v>
      </c>
    </row>
    <row r="7" spans="1:20" s="275" customFormat="1" ht="31.5">
      <c r="A7" s="109" t="s">
        <v>12</v>
      </c>
      <c r="B7" s="110" t="s">
        <v>1587</v>
      </c>
      <c r="C7" s="115" t="s">
        <v>1588</v>
      </c>
      <c r="D7" s="94" t="s">
        <v>11</v>
      </c>
      <c r="E7" s="55">
        <v>1</v>
      </c>
    </row>
    <row r="8" spans="1:20">
      <c r="A8" s="109" t="s">
        <v>806</v>
      </c>
      <c r="B8" s="54" t="s">
        <v>2328</v>
      </c>
      <c r="C8" s="108"/>
      <c r="D8" s="54"/>
      <c r="E8" s="273"/>
    </row>
    <row r="9" spans="1:20" s="275" customFormat="1" ht="31.5">
      <c r="A9" s="109" t="s">
        <v>18</v>
      </c>
      <c r="B9" s="261" t="s">
        <v>2327</v>
      </c>
      <c r="C9" s="261" t="s">
        <v>1596</v>
      </c>
      <c r="D9" s="94" t="s">
        <v>11</v>
      </c>
      <c r="E9" s="55">
        <v>1</v>
      </c>
    </row>
    <row r="10" spans="1:20" s="275" customFormat="1" ht="31.5">
      <c r="A10" s="109" t="s">
        <v>20</v>
      </c>
      <c r="B10" s="261" t="s">
        <v>2326</v>
      </c>
      <c r="C10" s="261" t="s">
        <v>1597</v>
      </c>
      <c r="D10" s="94" t="s">
        <v>11</v>
      </c>
      <c r="E10" s="55">
        <v>1</v>
      </c>
    </row>
    <row r="11" spans="1:20" s="275" customFormat="1" ht="31.5">
      <c r="A11" s="109" t="s">
        <v>22</v>
      </c>
      <c r="B11" s="263" t="s">
        <v>2325</v>
      </c>
      <c r="C11" s="261" t="s">
        <v>1598</v>
      </c>
      <c r="D11" s="94" t="s">
        <v>11</v>
      </c>
      <c r="E11" s="55">
        <v>1</v>
      </c>
    </row>
    <row r="12" spans="1:20" s="275" customFormat="1">
      <c r="A12" s="109" t="s">
        <v>29</v>
      </c>
      <c r="B12" s="263" t="s">
        <v>2324</v>
      </c>
      <c r="C12" s="262"/>
      <c r="D12" s="94" t="s">
        <v>11</v>
      </c>
      <c r="E12" s="55">
        <v>10</v>
      </c>
    </row>
    <row r="13" spans="1:20" s="275" customFormat="1">
      <c r="A13" s="109" t="s">
        <v>31</v>
      </c>
      <c r="B13" s="263" t="s">
        <v>2323</v>
      </c>
      <c r="C13" s="110"/>
      <c r="D13" s="94" t="s">
        <v>11</v>
      </c>
      <c r="E13" s="55">
        <v>1</v>
      </c>
    </row>
    <row r="14" spans="1:20">
      <c r="A14" s="109" t="s">
        <v>1938</v>
      </c>
      <c r="B14" s="54" t="s">
        <v>2322</v>
      </c>
      <c r="C14" s="54"/>
      <c r="D14" s="54"/>
      <c r="E14" s="273"/>
    </row>
    <row r="15" spans="1:20" s="275" customFormat="1" ht="31.5">
      <c r="A15" s="109" t="s">
        <v>39</v>
      </c>
      <c r="B15" s="264" t="s">
        <v>1717</v>
      </c>
      <c r="C15" s="111"/>
      <c r="D15" s="94" t="s">
        <v>11</v>
      </c>
      <c r="E15" s="55">
        <v>1</v>
      </c>
    </row>
    <row r="16" spans="1:20" s="275" customFormat="1">
      <c r="A16" s="109" t="s">
        <v>25</v>
      </c>
      <c r="B16" s="112" t="s">
        <v>1701</v>
      </c>
      <c r="C16" s="92"/>
      <c r="D16" s="94" t="s">
        <v>11</v>
      </c>
      <c r="E16" s="55">
        <v>1</v>
      </c>
    </row>
    <row r="17" spans="1:5" s="275" customFormat="1">
      <c r="A17" s="109" t="s">
        <v>42</v>
      </c>
      <c r="B17" s="112" t="s">
        <v>1706</v>
      </c>
      <c r="C17" s="92"/>
      <c r="D17" s="94" t="s">
        <v>11</v>
      </c>
      <c r="E17" s="55">
        <v>1</v>
      </c>
    </row>
    <row r="18" spans="1:5" s="275" customFormat="1">
      <c r="A18" s="109" t="s">
        <v>44</v>
      </c>
      <c r="B18" s="112" t="s">
        <v>3729</v>
      </c>
      <c r="C18" s="113"/>
      <c r="D18" s="94" t="s">
        <v>11</v>
      </c>
      <c r="E18" s="55">
        <v>10</v>
      </c>
    </row>
    <row r="19" spans="1:5" s="275" customFormat="1">
      <c r="A19" s="109" t="s">
        <v>46</v>
      </c>
      <c r="B19" s="112" t="s">
        <v>1713</v>
      </c>
      <c r="C19" s="92"/>
      <c r="D19" s="94" t="s">
        <v>11</v>
      </c>
      <c r="E19" s="55">
        <v>1</v>
      </c>
    </row>
    <row r="20" spans="1:5" s="275" customFormat="1">
      <c r="A20" s="109" t="s">
        <v>48</v>
      </c>
      <c r="B20" s="112" t="s">
        <v>1715</v>
      </c>
      <c r="C20" s="92"/>
      <c r="D20" s="94" t="s">
        <v>11</v>
      </c>
      <c r="E20" s="55">
        <v>1</v>
      </c>
    </row>
    <row r="21" spans="1:5" s="275" customFormat="1">
      <c r="A21" s="109" t="s">
        <v>1611</v>
      </c>
      <c r="B21" s="112" t="s">
        <v>1699</v>
      </c>
      <c r="C21" s="92"/>
      <c r="D21" s="94" t="s">
        <v>94</v>
      </c>
      <c r="E21" s="55">
        <v>1</v>
      </c>
    </row>
    <row r="22" spans="1:5" s="275" customFormat="1">
      <c r="A22" s="109" t="s">
        <v>1838</v>
      </c>
      <c r="B22" s="112" t="s">
        <v>1704</v>
      </c>
      <c r="C22" s="92"/>
      <c r="D22" s="94" t="s">
        <v>11</v>
      </c>
      <c r="E22" s="55">
        <v>1</v>
      </c>
    </row>
    <row r="23" spans="1:5" s="275" customFormat="1">
      <c r="A23" s="109" t="s">
        <v>1613</v>
      </c>
      <c r="B23" s="112" t="s">
        <v>1700</v>
      </c>
      <c r="C23" s="92"/>
      <c r="D23" s="94" t="s">
        <v>94</v>
      </c>
      <c r="E23" s="55">
        <v>1</v>
      </c>
    </row>
    <row r="24" spans="1:5" s="275" customFormat="1" ht="31.5">
      <c r="A24" s="109" t="s">
        <v>1615</v>
      </c>
      <c r="B24" s="112" t="s">
        <v>1627</v>
      </c>
      <c r="C24" s="115" t="s">
        <v>4830</v>
      </c>
      <c r="D24" s="94" t="s">
        <v>11</v>
      </c>
      <c r="E24" s="55">
        <v>1</v>
      </c>
    </row>
    <row r="25" spans="1:5">
      <c r="A25" s="109" t="s">
        <v>1939</v>
      </c>
      <c r="B25" s="54" t="s">
        <v>4829</v>
      </c>
      <c r="C25" s="54"/>
      <c r="D25" s="54"/>
      <c r="E25" s="273"/>
    </row>
    <row r="26" spans="1:5" s="275" customFormat="1">
      <c r="A26" s="109" t="s">
        <v>52</v>
      </c>
      <c r="B26" s="112" t="s">
        <v>1604</v>
      </c>
      <c r="C26" s="92"/>
      <c r="D26" s="94" t="s">
        <v>11</v>
      </c>
      <c r="E26" s="55">
        <v>5</v>
      </c>
    </row>
    <row r="27" spans="1:5" s="275" customFormat="1">
      <c r="A27" s="109" t="s">
        <v>54</v>
      </c>
      <c r="B27" s="263" t="s">
        <v>1605</v>
      </c>
      <c r="C27" s="92"/>
      <c r="D27" s="94" t="s">
        <v>11</v>
      </c>
      <c r="E27" s="55">
        <v>1</v>
      </c>
    </row>
    <row r="28" spans="1:5" s="275" customFormat="1" ht="31.5">
      <c r="A28" s="109" t="s">
        <v>1636</v>
      </c>
      <c r="B28" s="263" t="s">
        <v>1606</v>
      </c>
      <c r="C28" s="92"/>
      <c r="D28" s="94" t="s">
        <v>11</v>
      </c>
      <c r="E28" s="55">
        <v>1</v>
      </c>
    </row>
    <row r="29" spans="1:5" s="275" customFormat="1">
      <c r="A29" s="109" t="s">
        <v>55</v>
      </c>
      <c r="B29" s="263" t="s">
        <v>1607</v>
      </c>
      <c r="C29" s="92"/>
      <c r="D29" s="94" t="s">
        <v>11</v>
      </c>
      <c r="E29" s="55">
        <v>1</v>
      </c>
    </row>
    <row r="30" spans="1:5" s="275" customFormat="1">
      <c r="A30" s="109" t="s">
        <v>2321</v>
      </c>
      <c r="B30" s="263" t="s">
        <v>1608</v>
      </c>
      <c r="C30" s="92"/>
      <c r="D30" s="94" t="s">
        <v>11</v>
      </c>
      <c r="E30" s="55">
        <v>15</v>
      </c>
    </row>
    <row r="31" spans="1:5" s="275" customFormat="1">
      <c r="A31" s="109" t="s">
        <v>1638</v>
      </c>
      <c r="B31" s="263" t="s">
        <v>1609</v>
      </c>
      <c r="C31" s="92"/>
      <c r="D31" s="94" t="s">
        <v>11</v>
      </c>
      <c r="E31" s="55">
        <v>10</v>
      </c>
    </row>
    <row r="32" spans="1:5" s="275" customFormat="1">
      <c r="A32" s="109" t="s">
        <v>1639</v>
      </c>
      <c r="B32" s="263" t="s">
        <v>1612</v>
      </c>
      <c r="C32" s="92"/>
      <c r="D32" s="94" t="s">
        <v>94</v>
      </c>
      <c r="E32" s="55">
        <v>2</v>
      </c>
    </row>
    <row r="33" spans="1:5" s="275" customFormat="1">
      <c r="A33" s="109" t="s">
        <v>1641</v>
      </c>
      <c r="B33" s="265" t="s">
        <v>1614</v>
      </c>
      <c r="C33" s="92"/>
      <c r="D33" s="94" t="s">
        <v>11</v>
      </c>
      <c r="E33" s="55">
        <v>1</v>
      </c>
    </row>
    <row r="34" spans="1:5" s="275" customFormat="1">
      <c r="A34" s="109" t="s">
        <v>1644</v>
      </c>
      <c r="B34" s="265" t="s">
        <v>1616</v>
      </c>
      <c r="C34" s="92"/>
      <c r="D34" s="94" t="s">
        <v>11</v>
      </c>
      <c r="E34" s="55">
        <v>15</v>
      </c>
    </row>
    <row r="35" spans="1:5" s="275" customFormat="1" ht="31.5">
      <c r="A35" s="109" t="s">
        <v>1647</v>
      </c>
      <c r="B35" s="265" t="s">
        <v>3687</v>
      </c>
      <c r="C35" s="92"/>
      <c r="D35" s="94" t="s">
        <v>11</v>
      </c>
      <c r="E35" s="55">
        <v>1</v>
      </c>
    </row>
    <row r="36" spans="1:5" s="275" customFormat="1" ht="31.5">
      <c r="A36" s="109" t="s">
        <v>1650</v>
      </c>
      <c r="B36" s="265" t="s">
        <v>1617</v>
      </c>
      <c r="C36" s="92"/>
      <c r="D36" s="94" t="s">
        <v>11</v>
      </c>
      <c r="E36" s="55">
        <v>5</v>
      </c>
    </row>
    <row r="37" spans="1:5" s="275" customFormat="1" ht="31.5">
      <c r="A37" s="109" t="s">
        <v>1652</v>
      </c>
      <c r="B37" s="265" t="s">
        <v>1618</v>
      </c>
      <c r="C37" s="92"/>
      <c r="D37" s="94" t="s">
        <v>11</v>
      </c>
      <c r="E37" s="55">
        <v>1</v>
      </c>
    </row>
    <row r="38" spans="1:5" s="275" customFormat="1" ht="47.25">
      <c r="A38" s="109" t="s">
        <v>1654</v>
      </c>
      <c r="B38" s="265" t="s">
        <v>1619</v>
      </c>
      <c r="C38" s="92"/>
      <c r="D38" s="94" t="s">
        <v>11</v>
      </c>
      <c r="E38" s="55">
        <v>1</v>
      </c>
    </row>
    <row r="39" spans="1:5" s="275" customFormat="1">
      <c r="A39" s="109" t="s">
        <v>1656</v>
      </c>
      <c r="B39" s="265" t="s">
        <v>1585</v>
      </c>
      <c r="C39" s="92"/>
      <c r="D39" s="94" t="s">
        <v>11</v>
      </c>
      <c r="E39" s="55">
        <v>5</v>
      </c>
    </row>
    <row r="40" spans="1:5" s="275" customFormat="1">
      <c r="A40" s="109" t="s">
        <v>1657</v>
      </c>
      <c r="B40" s="265" t="s">
        <v>1620</v>
      </c>
      <c r="C40" s="92"/>
      <c r="D40" s="94" t="s">
        <v>11</v>
      </c>
      <c r="E40" s="55">
        <v>10</v>
      </c>
    </row>
    <row r="41" spans="1:5" s="275" customFormat="1">
      <c r="A41" s="109" t="s">
        <v>1659</v>
      </c>
      <c r="B41" s="265" t="s">
        <v>1621</v>
      </c>
      <c r="C41" s="92"/>
      <c r="D41" s="94" t="s">
        <v>11</v>
      </c>
      <c r="E41" s="55">
        <v>1</v>
      </c>
    </row>
    <row r="42" spans="1:5" s="275" customFormat="1">
      <c r="A42" s="109" t="s">
        <v>1661</v>
      </c>
      <c r="B42" s="265" t="s">
        <v>1622</v>
      </c>
      <c r="C42" s="92"/>
      <c r="D42" s="94" t="s">
        <v>11</v>
      </c>
      <c r="E42" s="55">
        <v>1</v>
      </c>
    </row>
    <row r="43" spans="1:5" s="275" customFormat="1">
      <c r="A43" s="109" t="s">
        <v>1662</v>
      </c>
      <c r="B43" s="114" t="s">
        <v>807</v>
      </c>
      <c r="C43" s="92"/>
      <c r="D43" s="94" t="s">
        <v>11</v>
      </c>
      <c r="E43" s="55">
        <v>10</v>
      </c>
    </row>
    <row r="44" spans="1:5" s="275" customFormat="1">
      <c r="A44" s="109" t="s">
        <v>1663</v>
      </c>
      <c r="B44" s="112" t="s">
        <v>1623</v>
      </c>
      <c r="C44" s="92"/>
      <c r="D44" s="94" t="s">
        <v>11</v>
      </c>
      <c r="E44" s="55">
        <v>1</v>
      </c>
    </row>
    <row r="45" spans="1:5" s="275" customFormat="1">
      <c r="A45" s="109" t="s">
        <v>1664</v>
      </c>
      <c r="B45" s="112" t="s">
        <v>1624</v>
      </c>
      <c r="C45" s="92"/>
      <c r="D45" s="94" t="s">
        <v>11</v>
      </c>
      <c r="E45" s="55">
        <v>30</v>
      </c>
    </row>
    <row r="46" spans="1:5" s="275" customFormat="1">
      <c r="A46" s="109" t="s">
        <v>1665</v>
      </c>
      <c r="B46" s="112" t="s">
        <v>1625</v>
      </c>
      <c r="C46" s="92"/>
      <c r="D46" s="94" t="s">
        <v>11</v>
      </c>
      <c r="E46" s="55">
        <v>10</v>
      </c>
    </row>
    <row r="47" spans="1:5" s="275" customFormat="1">
      <c r="A47" s="109" t="s">
        <v>1668</v>
      </c>
      <c r="B47" s="112" t="s">
        <v>1626</v>
      </c>
      <c r="C47" s="92"/>
      <c r="D47" s="94" t="s">
        <v>11</v>
      </c>
      <c r="E47" s="55">
        <v>10</v>
      </c>
    </row>
    <row r="48" spans="1:5" s="275" customFormat="1">
      <c r="A48" s="109" t="s">
        <v>1671</v>
      </c>
      <c r="B48" s="112" t="s">
        <v>1627</v>
      </c>
      <c r="C48" s="92"/>
      <c r="D48" s="94" t="s">
        <v>11</v>
      </c>
      <c r="E48" s="55">
        <v>1</v>
      </c>
    </row>
    <row r="49" spans="1:5" s="275" customFormat="1">
      <c r="A49" s="109" t="s">
        <v>1673</v>
      </c>
      <c r="B49" s="112" t="s">
        <v>1628</v>
      </c>
      <c r="C49" s="92"/>
      <c r="D49" s="94" t="s">
        <v>94</v>
      </c>
      <c r="E49" s="55">
        <v>20</v>
      </c>
    </row>
    <row r="50" spans="1:5" s="275" customFormat="1">
      <c r="A50" s="109" t="s">
        <v>1675</v>
      </c>
      <c r="B50" s="112" t="s">
        <v>1629</v>
      </c>
      <c r="C50" s="92"/>
      <c r="D50" s="94" t="s">
        <v>11</v>
      </c>
      <c r="E50" s="55">
        <v>5</v>
      </c>
    </row>
    <row r="51" spans="1:5" s="275" customFormat="1">
      <c r="A51" s="109" t="s">
        <v>1677</v>
      </c>
      <c r="B51" s="112" t="s">
        <v>1630</v>
      </c>
      <c r="C51" s="92"/>
      <c r="D51" s="94" t="s">
        <v>11</v>
      </c>
      <c r="E51" s="55">
        <v>1</v>
      </c>
    </row>
    <row r="52" spans="1:5" s="275" customFormat="1">
      <c r="A52" s="109" t="s">
        <v>1679</v>
      </c>
      <c r="B52" s="112" t="s">
        <v>1631</v>
      </c>
      <c r="C52" s="92"/>
      <c r="D52" s="94" t="s">
        <v>11</v>
      </c>
      <c r="E52" s="55">
        <v>2</v>
      </c>
    </row>
    <row r="53" spans="1:5" s="275" customFormat="1">
      <c r="A53" s="109" t="s">
        <v>1681</v>
      </c>
      <c r="B53" s="112" t="s">
        <v>810</v>
      </c>
      <c r="C53" s="92"/>
      <c r="D53" s="94" t="s">
        <v>11</v>
      </c>
      <c r="E53" s="55">
        <v>2</v>
      </c>
    </row>
    <row r="54" spans="1:5" s="275" customFormat="1">
      <c r="A54" s="109" t="s">
        <v>1683</v>
      </c>
      <c r="B54" s="112" t="s">
        <v>1632</v>
      </c>
      <c r="C54" s="92"/>
      <c r="D54" s="94" t="s">
        <v>11</v>
      </c>
      <c r="E54" s="55">
        <v>3</v>
      </c>
    </row>
    <row r="55" spans="1:5">
      <c r="A55" s="109" t="s">
        <v>1940</v>
      </c>
      <c r="B55" s="54" t="s">
        <v>2320</v>
      </c>
      <c r="C55" s="54"/>
      <c r="D55" s="54"/>
      <c r="E55" s="273"/>
    </row>
    <row r="56" spans="1:5" s="275" customFormat="1">
      <c r="A56" s="109" t="s">
        <v>59</v>
      </c>
      <c r="B56" s="112" t="s">
        <v>1634</v>
      </c>
      <c r="C56" s="92" t="s">
        <v>1610</v>
      </c>
      <c r="D56" s="94" t="s">
        <v>11</v>
      </c>
      <c r="E56" s="55">
        <v>5</v>
      </c>
    </row>
    <row r="57" spans="1:5" s="275" customFormat="1">
      <c r="A57" s="109" t="s">
        <v>61</v>
      </c>
      <c r="B57" s="112" t="s">
        <v>2319</v>
      </c>
      <c r="C57" s="92" t="s">
        <v>4831</v>
      </c>
      <c r="D57" s="94" t="s">
        <v>11</v>
      </c>
      <c r="E57" s="55">
        <v>1</v>
      </c>
    </row>
    <row r="58" spans="1:5" s="275" customFormat="1">
      <c r="A58" s="109" t="s">
        <v>63</v>
      </c>
      <c r="B58" s="112" t="s">
        <v>2318</v>
      </c>
      <c r="C58" s="92"/>
      <c r="D58" s="94" t="s">
        <v>94</v>
      </c>
      <c r="E58" s="55">
        <v>5</v>
      </c>
    </row>
    <row r="59" spans="1:5" s="275" customFormat="1">
      <c r="A59" s="109" t="s">
        <v>65</v>
      </c>
      <c r="B59" s="114" t="s">
        <v>2317</v>
      </c>
      <c r="C59" s="92" t="s">
        <v>1640</v>
      </c>
      <c r="D59" s="94" t="s">
        <v>11</v>
      </c>
      <c r="E59" s="55">
        <v>5</v>
      </c>
    </row>
    <row r="60" spans="1:5" s="275" customFormat="1">
      <c r="A60" s="109" t="s">
        <v>1702</v>
      </c>
      <c r="B60" s="114" t="s">
        <v>1642</v>
      </c>
      <c r="C60" s="92" t="s">
        <v>1643</v>
      </c>
      <c r="D60" s="94" t="s">
        <v>11</v>
      </c>
      <c r="E60" s="55">
        <v>20</v>
      </c>
    </row>
    <row r="61" spans="1:5" s="275" customFormat="1">
      <c r="A61" s="109" t="s">
        <v>1703</v>
      </c>
      <c r="B61" s="114" t="s">
        <v>1645</v>
      </c>
      <c r="C61" s="92" t="s">
        <v>1646</v>
      </c>
      <c r="D61" s="94" t="s">
        <v>11</v>
      </c>
      <c r="E61" s="55">
        <v>10</v>
      </c>
    </row>
    <row r="62" spans="1:5" s="275" customFormat="1">
      <c r="A62" s="109" t="s">
        <v>1705</v>
      </c>
      <c r="B62" s="114" t="s">
        <v>1648</v>
      </c>
      <c r="C62" s="92" t="s">
        <v>1649</v>
      </c>
      <c r="D62" s="94" t="s">
        <v>11</v>
      </c>
      <c r="E62" s="55">
        <v>5</v>
      </c>
    </row>
    <row r="63" spans="1:5" s="275" customFormat="1">
      <c r="A63" s="109" t="s">
        <v>1707</v>
      </c>
      <c r="B63" s="114" t="s">
        <v>1651</v>
      </c>
      <c r="C63" s="92"/>
      <c r="D63" s="94" t="s">
        <v>11</v>
      </c>
      <c r="E63" s="55">
        <v>2</v>
      </c>
    </row>
    <row r="64" spans="1:5" s="275" customFormat="1">
      <c r="A64" s="109" t="s">
        <v>1708</v>
      </c>
      <c r="B64" s="114" t="s">
        <v>1653</v>
      </c>
      <c r="C64" s="92" t="s">
        <v>1610</v>
      </c>
      <c r="D64" s="94" t="s">
        <v>11</v>
      </c>
      <c r="E64" s="55">
        <v>5</v>
      </c>
    </row>
    <row r="65" spans="1:5" s="275" customFormat="1">
      <c r="A65" s="109" t="s">
        <v>1709</v>
      </c>
      <c r="B65" s="114" t="s">
        <v>1655</v>
      </c>
      <c r="C65" s="92" t="s">
        <v>1610</v>
      </c>
      <c r="D65" s="94" t="s">
        <v>11</v>
      </c>
      <c r="E65" s="55">
        <v>5</v>
      </c>
    </row>
    <row r="66" spans="1:5" s="275" customFormat="1">
      <c r="A66" s="109" t="s">
        <v>1711</v>
      </c>
      <c r="B66" s="114" t="s">
        <v>4832</v>
      </c>
      <c r="C66" s="92" t="s">
        <v>1610</v>
      </c>
      <c r="D66" s="94" t="s">
        <v>11</v>
      </c>
      <c r="E66" s="55">
        <v>2</v>
      </c>
    </row>
    <row r="67" spans="1:5" s="275" customFormat="1">
      <c r="A67" s="109" t="s">
        <v>1712</v>
      </c>
      <c r="B67" s="114" t="s">
        <v>1658</v>
      </c>
      <c r="C67" s="92" t="s">
        <v>1610</v>
      </c>
      <c r="D67" s="94" t="s">
        <v>11</v>
      </c>
      <c r="E67" s="55">
        <v>10</v>
      </c>
    </row>
    <row r="68" spans="1:5" s="275" customFormat="1">
      <c r="A68" s="109" t="s">
        <v>1714</v>
      </c>
      <c r="B68" s="114" t="s">
        <v>1660</v>
      </c>
      <c r="C68" s="92"/>
      <c r="D68" s="94" t="s">
        <v>210</v>
      </c>
      <c r="E68" s="55">
        <v>7</v>
      </c>
    </row>
    <row r="69" spans="1:5" s="275" customFormat="1">
      <c r="A69" s="109" t="s">
        <v>1716</v>
      </c>
      <c r="B69" s="114" t="s">
        <v>3688</v>
      </c>
      <c r="C69" s="92"/>
      <c r="D69" s="94" t="s">
        <v>210</v>
      </c>
      <c r="E69" s="55">
        <v>3</v>
      </c>
    </row>
    <row r="70" spans="1:5" s="275" customFormat="1">
      <c r="A70" s="109" t="s">
        <v>1718</v>
      </c>
      <c r="B70" s="114" t="s">
        <v>1543</v>
      </c>
      <c r="C70" s="115"/>
      <c r="D70" s="94" t="s">
        <v>210</v>
      </c>
      <c r="E70" s="55">
        <v>2</v>
      </c>
    </row>
    <row r="71" spans="1:5" s="275" customFormat="1">
      <c r="A71" s="109" t="s">
        <v>1719</v>
      </c>
      <c r="B71" s="114" t="s">
        <v>1544</v>
      </c>
      <c r="C71" s="115"/>
      <c r="D71" s="94" t="s">
        <v>210</v>
      </c>
      <c r="E71" s="55">
        <v>10</v>
      </c>
    </row>
    <row r="72" spans="1:5" s="275" customFormat="1" ht="63">
      <c r="A72" s="109" t="s">
        <v>1720</v>
      </c>
      <c r="B72" s="114" t="s">
        <v>2316</v>
      </c>
      <c r="C72" s="115" t="s">
        <v>2315</v>
      </c>
      <c r="D72" s="94" t="s">
        <v>94</v>
      </c>
      <c r="E72" s="55">
        <v>5</v>
      </c>
    </row>
    <row r="73" spans="1:5" s="275" customFormat="1" ht="47.25">
      <c r="A73" s="109" t="s">
        <v>1721</v>
      </c>
      <c r="B73" s="114" t="s">
        <v>1666</v>
      </c>
      <c r="C73" s="115" t="s">
        <v>1667</v>
      </c>
      <c r="D73" s="94" t="s">
        <v>94</v>
      </c>
      <c r="E73" s="55">
        <v>3</v>
      </c>
    </row>
    <row r="74" spans="1:5" s="275" customFormat="1">
      <c r="A74" s="109" t="s">
        <v>2314</v>
      </c>
      <c r="B74" s="114" t="s">
        <v>1669</v>
      </c>
      <c r="C74" s="115" t="s">
        <v>1670</v>
      </c>
      <c r="D74" s="94" t="s">
        <v>94</v>
      </c>
      <c r="E74" s="55">
        <v>5</v>
      </c>
    </row>
    <row r="75" spans="1:5" s="275" customFormat="1">
      <c r="A75" s="109" t="s">
        <v>1722</v>
      </c>
      <c r="B75" s="114" t="s">
        <v>1672</v>
      </c>
      <c r="C75" s="115"/>
      <c r="D75" s="94" t="s">
        <v>210</v>
      </c>
      <c r="E75" s="55">
        <v>10</v>
      </c>
    </row>
    <row r="76" spans="1:5" s="275" customFormat="1">
      <c r="A76" s="109" t="s">
        <v>2313</v>
      </c>
      <c r="B76" s="114" t="s">
        <v>1674</v>
      </c>
      <c r="C76" s="115"/>
      <c r="D76" s="94" t="s">
        <v>11</v>
      </c>
      <c r="E76" s="55">
        <v>10</v>
      </c>
    </row>
    <row r="77" spans="1:5" s="275" customFormat="1">
      <c r="A77" s="109" t="s">
        <v>2312</v>
      </c>
      <c r="B77" s="114" t="s">
        <v>1676</v>
      </c>
      <c r="C77" s="115"/>
      <c r="D77" s="94" t="s">
        <v>11</v>
      </c>
      <c r="E77" s="55">
        <v>1</v>
      </c>
    </row>
    <row r="78" spans="1:5" s="275" customFormat="1">
      <c r="A78" s="109" t="s">
        <v>2311</v>
      </c>
      <c r="B78" s="114" t="s">
        <v>1678</v>
      </c>
      <c r="C78" s="115"/>
      <c r="D78" s="94" t="s">
        <v>11</v>
      </c>
      <c r="E78" s="55">
        <v>1</v>
      </c>
    </row>
    <row r="79" spans="1:5" s="275" customFormat="1">
      <c r="A79" s="109" t="s">
        <v>2310</v>
      </c>
      <c r="B79" s="114" t="s">
        <v>1680</v>
      </c>
      <c r="C79" s="115"/>
      <c r="D79" s="94" t="s">
        <v>11</v>
      </c>
      <c r="E79" s="55">
        <v>1</v>
      </c>
    </row>
    <row r="80" spans="1:5" s="275" customFormat="1">
      <c r="A80" s="109" t="s">
        <v>2309</v>
      </c>
      <c r="B80" s="112" t="s">
        <v>1682</v>
      </c>
      <c r="C80" s="115"/>
      <c r="D80" s="94" t="s">
        <v>11</v>
      </c>
      <c r="E80" s="55">
        <v>1</v>
      </c>
    </row>
    <row r="81" spans="1:5" s="275" customFormat="1">
      <c r="A81" s="109" t="s">
        <v>2308</v>
      </c>
      <c r="B81" s="112" t="s">
        <v>1684</v>
      </c>
      <c r="C81" s="92"/>
      <c r="D81" s="94" t="s">
        <v>11</v>
      </c>
      <c r="E81" s="55">
        <v>3</v>
      </c>
    </row>
    <row r="82" spans="1:5" s="275" customFormat="1">
      <c r="A82" s="109" t="s">
        <v>2307</v>
      </c>
      <c r="B82" s="112" t="s">
        <v>1685</v>
      </c>
      <c r="C82" s="92"/>
      <c r="D82" s="94" t="s">
        <v>11</v>
      </c>
      <c r="E82" s="55">
        <v>5</v>
      </c>
    </row>
    <row r="83" spans="1:5" s="275" customFormat="1">
      <c r="A83" s="109" t="s">
        <v>2306</v>
      </c>
      <c r="B83" s="112" t="s">
        <v>1686</v>
      </c>
      <c r="C83" s="92"/>
      <c r="D83" s="94" t="s">
        <v>11</v>
      </c>
      <c r="E83" s="55">
        <v>1</v>
      </c>
    </row>
    <row r="84" spans="1:5" s="275" customFormat="1">
      <c r="A84" s="109" t="s">
        <v>2305</v>
      </c>
      <c r="B84" s="112" t="s">
        <v>1687</v>
      </c>
      <c r="C84" s="92"/>
      <c r="D84" s="94" t="s">
        <v>11</v>
      </c>
      <c r="E84" s="55">
        <v>10</v>
      </c>
    </row>
    <row r="85" spans="1:5" s="275" customFormat="1">
      <c r="A85" s="109" t="s">
        <v>2304</v>
      </c>
      <c r="B85" s="112" t="s">
        <v>1688</v>
      </c>
      <c r="C85" s="92"/>
      <c r="D85" s="94" t="s">
        <v>11</v>
      </c>
      <c r="E85" s="55">
        <v>1</v>
      </c>
    </row>
    <row r="86" spans="1:5" s="275" customFormat="1">
      <c r="A86" s="109" t="s">
        <v>2303</v>
      </c>
      <c r="B86" s="112" t="s">
        <v>808</v>
      </c>
      <c r="C86" s="92"/>
      <c r="D86" s="94" t="s">
        <v>11</v>
      </c>
      <c r="E86" s="55">
        <v>30</v>
      </c>
    </row>
    <row r="87" spans="1:5" s="275" customFormat="1">
      <c r="A87" s="109" t="s">
        <v>2302</v>
      </c>
      <c r="B87" s="112" t="s">
        <v>1689</v>
      </c>
      <c r="C87" s="92"/>
      <c r="D87" s="94" t="s">
        <v>11</v>
      </c>
      <c r="E87" s="55">
        <v>8</v>
      </c>
    </row>
    <row r="88" spans="1:5" s="275" customFormat="1">
      <c r="A88" s="109" t="s">
        <v>2301</v>
      </c>
      <c r="B88" s="112" t="s">
        <v>1690</v>
      </c>
      <c r="C88" s="92"/>
      <c r="D88" s="94" t="s">
        <v>11</v>
      </c>
      <c r="E88" s="55">
        <v>1</v>
      </c>
    </row>
    <row r="89" spans="1:5" s="275" customFormat="1">
      <c r="A89" s="109" t="s">
        <v>2300</v>
      </c>
      <c r="B89" s="112" t="s">
        <v>3689</v>
      </c>
      <c r="C89" s="92"/>
      <c r="D89" s="94" t="s">
        <v>11</v>
      </c>
      <c r="E89" s="55">
        <v>1</v>
      </c>
    </row>
    <row r="90" spans="1:5" s="275" customFormat="1">
      <c r="A90" s="109" t="s">
        <v>2299</v>
      </c>
      <c r="B90" s="112" t="s">
        <v>1691</v>
      </c>
      <c r="C90" s="92"/>
      <c r="D90" s="94" t="s">
        <v>11</v>
      </c>
      <c r="E90" s="55">
        <v>1</v>
      </c>
    </row>
    <row r="91" spans="1:5" s="275" customFormat="1">
      <c r="A91" s="109" t="s">
        <v>2298</v>
      </c>
      <c r="B91" s="114" t="s">
        <v>1692</v>
      </c>
      <c r="C91" s="92"/>
      <c r="D91" s="94" t="s">
        <v>11</v>
      </c>
      <c r="E91" s="55">
        <v>1</v>
      </c>
    </row>
    <row r="92" spans="1:5" s="275" customFormat="1" ht="31.5">
      <c r="A92" s="109" t="s">
        <v>2297</v>
      </c>
      <c r="B92" s="112" t="s">
        <v>1693</v>
      </c>
      <c r="C92" s="115" t="s">
        <v>4833</v>
      </c>
      <c r="D92" s="94" t="s">
        <v>11</v>
      </c>
      <c r="E92" s="55">
        <v>2</v>
      </c>
    </row>
    <row r="93" spans="1:5" s="275" customFormat="1">
      <c r="A93" s="109" t="s">
        <v>2296</v>
      </c>
      <c r="B93" s="112" t="s">
        <v>2295</v>
      </c>
      <c r="C93" s="92"/>
      <c r="D93" s="94" t="s">
        <v>11</v>
      </c>
      <c r="E93" s="55">
        <v>10</v>
      </c>
    </row>
    <row r="94" spans="1:5" s="275" customFormat="1">
      <c r="A94" s="109" t="s">
        <v>2294</v>
      </c>
      <c r="B94" s="112" t="s">
        <v>1695</v>
      </c>
      <c r="C94" s="92"/>
      <c r="D94" s="94" t="s">
        <v>11</v>
      </c>
      <c r="E94" s="55">
        <v>15</v>
      </c>
    </row>
    <row r="95" spans="1:5" s="275" customFormat="1">
      <c r="A95" s="109" t="s">
        <v>2293</v>
      </c>
      <c r="B95" s="112" t="s">
        <v>1696</v>
      </c>
      <c r="C95" s="92"/>
      <c r="D95" s="94" t="s">
        <v>11</v>
      </c>
      <c r="E95" s="55">
        <v>5</v>
      </c>
    </row>
    <row r="96" spans="1:5" s="275" customFormat="1">
      <c r="A96" s="109" t="s">
        <v>2292</v>
      </c>
      <c r="B96" s="112" t="s">
        <v>1697</v>
      </c>
      <c r="C96" s="92"/>
      <c r="D96" s="94" t="s">
        <v>11</v>
      </c>
      <c r="E96" s="55">
        <v>5</v>
      </c>
    </row>
    <row r="97" spans="1:5" s="275" customFormat="1">
      <c r="A97" s="109" t="s">
        <v>2291</v>
      </c>
      <c r="B97" s="114" t="s">
        <v>1698</v>
      </c>
      <c r="C97" s="92"/>
      <c r="D97" s="94" t="s">
        <v>11</v>
      </c>
      <c r="E97" s="55">
        <v>5</v>
      </c>
    </row>
    <row r="98" spans="1:5" s="275" customFormat="1">
      <c r="A98" s="109" t="s">
        <v>2290</v>
      </c>
      <c r="B98" s="114" t="s">
        <v>2289</v>
      </c>
      <c r="C98" s="92"/>
      <c r="D98" s="94" t="s">
        <v>11</v>
      </c>
      <c r="E98" s="55">
        <v>10</v>
      </c>
    </row>
    <row r="99" spans="1:5" s="275" customFormat="1">
      <c r="A99" s="109" t="s">
        <v>2288</v>
      </c>
      <c r="B99" s="114" t="s">
        <v>2287</v>
      </c>
      <c r="C99" s="92"/>
      <c r="D99" s="94" t="s">
        <v>11</v>
      </c>
      <c r="E99" s="55">
        <v>5</v>
      </c>
    </row>
    <row r="100" spans="1:5" s="275" customFormat="1">
      <c r="A100" s="109" t="s">
        <v>2286</v>
      </c>
      <c r="B100" s="112" t="s">
        <v>739</v>
      </c>
      <c r="C100" s="92"/>
      <c r="D100" s="94" t="s">
        <v>11</v>
      </c>
      <c r="E100" s="55">
        <v>50</v>
      </c>
    </row>
    <row r="101" spans="1:5" s="275" customFormat="1">
      <c r="A101" s="109" t="s">
        <v>2285</v>
      </c>
      <c r="B101" s="112" t="s">
        <v>1732</v>
      </c>
      <c r="C101" s="92"/>
      <c r="D101" s="94" t="s">
        <v>11</v>
      </c>
      <c r="E101" s="55">
        <v>6</v>
      </c>
    </row>
    <row r="102" spans="1:5" s="275" customFormat="1">
      <c r="A102" s="109" t="s">
        <v>2284</v>
      </c>
      <c r="B102" s="112" t="s">
        <v>830</v>
      </c>
      <c r="C102" s="92"/>
      <c r="D102" s="94" t="s">
        <v>11</v>
      </c>
      <c r="E102" s="55">
        <v>3</v>
      </c>
    </row>
    <row r="103" spans="1:5" s="275" customFormat="1">
      <c r="A103" s="109" t="s">
        <v>2283</v>
      </c>
      <c r="B103" s="112" t="s">
        <v>1733</v>
      </c>
      <c r="C103" s="92"/>
      <c r="D103" s="94" t="s">
        <v>11</v>
      </c>
      <c r="E103" s="55">
        <v>5</v>
      </c>
    </row>
    <row r="104" spans="1:5" s="275" customFormat="1">
      <c r="A104" s="109" t="s">
        <v>2282</v>
      </c>
      <c r="B104" s="112" t="s">
        <v>1734</v>
      </c>
      <c r="C104" s="92"/>
      <c r="D104" s="94" t="s">
        <v>11</v>
      </c>
      <c r="E104" s="55">
        <v>30</v>
      </c>
    </row>
    <row r="105" spans="1:5" s="275" customFormat="1">
      <c r="A105" s="109" t="s">
        <v>2281</v>
      </c>
      <c r="B105" s="113" t="s">
        <v>1735</v>
      </c>
      <c r="C105" s="92"/>
      <c r="D105" s="94" t="s">
        <v>11</v>
      </c>
      <c r="E105" s="55">
        <v>10</v>
      </c>
    </row>
    <row r="106" spans="1:5" s="275" customFormat="1">
      <c r="A106" s="109" t="s">
        <v>2280</v>
      </c>
      <c r="B106" s="114" t="s">
        <v>1736</v>
      </c>
      <c r="C106" s="92"/>
      <c r="D106" s="94" t="s">
        <v>11</v>
      </c>
      <c r="E106" s="55">
        <v>20</v>
      </c>
    </row>
    <row r="107" spans="1:5" s="275" customFormat="1">
      <c r="A107" s="109" t="s">
        <v>2279</v>
      </c>
      <c r="B107" s="114" t="s">
        <v>1737</v>
      </c>
      <c r="C107" s="92"/>
      <c r="D107" s="94" t="s">
        <v>11</v>
      </c>
      <c r="E107" s="55">
        <v>8</v>
      </c>
    </row>
    <row r="108" spans="1:5" s="275" customFormat="1">
      <c r="A108" s="109" t="s">
        <v>2278</v>
      </c>
      <c r="B108" s="92" t="s">
        <v>1738</v>
      </c>
      <c r="C108" s="92"/>
      <c r="D108" s="94" t="s">
        <v>11</v>
      </c>
      <c r="E108" s="55">
        <v>50</v>
      </c>
    </row>
    <row r="109" spans="1:5" s="275" customFormat="1">
      <c r="A109" s="109" t="s">
        <v>2277</v>
      </c>
      <c r="B109" s="112" t="s">
        <v>1628</v>
      </c>
      <c r="C109" s="92"/>
      <c r="D109" s="94" t="s">
        <v>94</v>
      </c>
      <c r="E109" s="55">
        <v>20</v>
      </c>
    </row>
    <row r="110" spans="1:5" s="275" customFormat="1">
      <c r="A110" s="109" t="s">
        <v>2276</v>
      </c>
      <c r="B110" s="112" t="s">
        <v>1729</v>
      </c>
      <c r="C110" s="92"/>
      <c r="D110" s="94" t="s">
        <v>11</v>
      </c>
      <c r="E110" s="55">
        <v>20</v>
      </c>
    </row>
    <row r="111" spans="1:5" s="275" customFormat="1">
      <c r="A111" s="109" t="s">
        <v>2275</v>
      </c>
      <c r="B111" s="112" t="s">
        <v>1730</v>
      </c>
      <c r="C111" s="92"/>
      <c r="D111" s="94" t="s">
        <v>210</v>
      </c>
      <c r="E111" s="55">
        <v>100</v>
      </c>
    </row>
    <row r="112" spans="1:5" s="275" customFormat="1">
      <c r="A112" s="109" t="s">
        <v>2274</v>
      </c>
      <c r="B112" s="112" t="s">
        <v>1731</v>
      </c>
      <c r="C112" s="92"/>
      <c r="D112" s="94" t="s">
        <v>11</v>
      </c>
      <c r="E112" s="55">
        <v>30</v>
      </c>
    </row>
    <row r="113" spans="1:5" s="105" customFormat="1">
      <c r="A113" s="270" t="s">
        <v>794</v>
      </c>
      <c r="B113" s="271" t="s">
        <v>1985</v>
      </c>
      <c r="C113" s="271"/>
      <c r="D113" s="271"/>
      <c r="E113" s="272"/>
    </row>
    <row r="114" spans="1:5">
      <c r="A114" s="109" t="s">
        <v>69</v>
      </c>
      <c r="B114" s="54" t="s">
        <v>2273</v>
      </c>
      <c r="C114" s="54"/>
      <c r="D114" s="54"/>
      <c r="E114" s="273"/>
    </row>
    <row r="115" spans="1:5" s="275" customFormat="1" ht="31.5">
      <c r="A115" s="109" t="s">
        <v>679</v>
      </c>
      <c r="B115" s="261" t="s">
        <v>2272</v>
      </c>
      <c r="C115" s="115" t="s">
        <v>2271</v>
      </c>
      <c r="D115" s="94" t="s">
        <v>11</v>
      </c>
      <c r="E115" s="55">
        <v>1</v>
      </c>
    </row>
    <row r="116" spans="1:5" s="275" customFormat="1" ht="31.5">
      <c r="A116" s="109" t="s">
        <v>71</v>
      </c>
      <c r="B116" s="261" t="s">
        <v>1587</v>
      </c>
      <c r="C116" s="115" t="s">
        <v>1588</v>
      </c>
      <c r="D116" s="94" t="s">
        <v>11</v>
      </c>
      <c r="E116" s="55">
        <v>1</v>
      </c>
    </row>
    <row r="117" spans="1:5" s="275" customFormat="1" ht="31.5">
      <c r="A117" s="109" t="s">
        <v>680</v>
      </c>
      <c r="B117" s="261" t="s">
        <v>1594</v>
      </c>
      <c r="C117" s="115" t="s">
        <v>1595</v>
      </c>
      <c r="D117" s="94" t="s">
        <v>11</v>
      </c>
      <c r="E117" s="55">
        <v>1</v>
      </c>
    </row>
    <row r="118" spans="1:5">
      <c r="A118" s="109" t="s">
        <v>799</v>
      </c>
      <c r="B118" s="54" t="s">
        <v>2270</v>
      </c>
      <c r="C118" s="54"/>
      <c r="D118" s="54"/>
      <c r="E118" s="273"/>
    </row>
    <row r="119" spans="1:5" s="275" customFormat="1" ht="47.25">
      <c r="A119" s="109" t="s">
        <v>689</v>
      </c>
      <c r="B119" s="263" t="s">
        <v>4834</v>
      </c>
      <c r="C119" s="263"/>
      <c r="D119" s="94" t="s">
        <v>94</v>
      </c>
      <c r="E119" s="55">
        <v>1</v>
      </c>
    </row>
    <row r="120" spans="1:5" s="275" customFormat="1" ht="94.5">
      <c r="A120" s="109" t="s">
        <v>81</v>
      </c>
      <c r="B120" s="265" t="s">
        <v>1723</v>
      </c>
      <c r="C120" s="263" t="s">
        <v>3690</v>
      </c>
      <c r="D120" s="94" t="s">
        <v>94</v>
      </c>
      <c r="E120" s="55">
        <v>2</v>
      </c>
    </row>
    <row r="121" spans="1:5" s="275" customFormat="1">
      <c r="A121" s="109" t="s">
        <v>82</v>
      </c>
      <c r="B121" s="112" t="s">
        <v>1724</v>
      </c>
      <c r="C121" s="112"/>
      <c r="D121" s="94" t="s">
        <v>94</v>
      </c>
      <c r="E121" s="55">
        <v>15</v>
      </c>
    </row>
    <row r="122" spans="1:5">
      <c r="A122" s="109" t="s">
        <v>1941</v>
      </c>
      <c r="B122" s="54" t="s">
        <v>1959</v>
      </c>
      <c r="C122" s="54"/>
      <c r="D122" s="54"/>
      <c r="E122" s="273"/>
    </row>
    <row r="123" spans="1:5" s="278" customFormat="1" ht="31.5">
      <c r="A123" s="276" t="s">
        <v>85</v>
      </c>
      <c r="B123" s="277" t="s">
        <v>3990</v>
      </c>
      <c r="C123" s="277" t="s">
        <v>3826</v>
      </c>
      <c r="D123" s="94" t="s">
        <v>11</v>
      </c>
      <c r="E123" s="55">
        <v>15</v>
      </c>
    </row>
    <row r="124" spans="1:5" s="278" customFormat="1" ht="31.5">
      <c r="A124" s="276" t="s">
        <v>1752</v>
      </c>
      <c r="B124" s="277" t="s">
        <v>3991</v>
      </c>
      <c r="C124" s="277" t="s">
        <v>3826</v>
      </c>
      <c r="D124" s="94" t="s">
        <v>11</v>
      </c>
      <c r="E124" s="55">
        <v>15</v>
      </c>
    </row>
    <row r="125" spans="1:5" s="278" customFormat="1" ht="31.5">
      <c r="A125" s="276" t="s">
        <v>1753</v>
      </c>
      <c r="B125" s="277" t="s">
        <v>3992</v>
      </c>
      <c r="C125" s="277" t="s">
        <v>3826</v>
      </c>
      <c r="D125" s="94" t="s">
        <v>11</v>
      </c>
      <c r="E125" s="55">
        <v>15</v>
      </c>
    </row>
    <row r="126" spans="1:5" s="278" customFormat="1" ht="31.5">
      <c r="A126" s="276" t="s">
        <v>1839</v>
      </c>
      <c r="B126" s="277" t="s">
        <v>3993</v>
      </c>
      <c r="C126" s="277" t="s">
        <v>3826</v>
      </c>
      <c r="D126" s="94" t="s">
        <v>11</v>
      </c>
      <c r="E126" s="55">
        <v>15</v>
      </c>
    </row>
    <row r="127" spans="1:5" s="278" customFormat="1" ht="31.5">
      <c r="A127" s="276" t="s">
        <v>1840</v>
      </c>
      <c r="B127" s="277" t="s">
        <v>3994</v>
      </c>
      <c r="C127" s="277" t="s">
        <v>3826</v>
      </c>
      <c r="D127" s="94" t="s">
        <v>11</v>
      </c>
      <c r="E127" s="55">
        <v>15</v>
      </c>
    </row>
    <row r="128" spans="1:5" s="278" customFormat="1" ht="31.5">
      <c r="A128" s="276" t="s">
        <v>1841</v>
      </c>
      <c r="B128" s="277" t="s">
        <v>3995</v>
      </c>
      <c r="C128" s="277" t="s">
        <v>3826</v>
      </c>
      <c r="D128" s="94" t="s">
        <v>11</v>
      </c>
      <c r="E128" s="55">
        <v>15</v>
      </c>
    </row>
    <row r="129" spans="1:5" s="278" customFormat="1" ht="31.5">
      <c r="A129" s="276" t="s">
        <v>1842</v>
      </c>
      <c r="B129" s="277" t="s">
        <v>3996</v>
      </c>
      <c r="C129" s="277" t="s">
        <v>3826</v>
      </c>
      <c r="D129" s="94" t="s">
        <v>11</v>
      </c>
      <c r="E129" s="55">
        <v>15</v>
      </c>
    </row>
    <row r="130" spans="1:5" s="278" customFormat="1" ht="47.25">
      <c r="A130" s="276" t="s">
        <v>2269</v>
      </c>
      <c r="B130" s="279" t="s">
        <v>3827</v>
      </c>
      <c r="C130" s="277" t="s">
        <v>4835</v>
      </c>
      <c r="D130" s="94" t="s">
        <v>11</v>
      </c>
      <c r="E130" s="55">
        <v>15</v>
      </c>
    </row>
    <row r="131" spans="1:5" s="278" customFormat="1" ht="31.5">
      <c r="A131" s="276" t="s">
        <v>2268</v>
      </c>
      <c r="B131" s="277" t="s">
        <v>3828</v>
      </c>
      <c r="C131" s="277" t="s">
        <v>4836</v>
      </c>
      <c r="D131" s="94" t="s">
        <v>11</v>
      </c>
      <c r="E131" s="55">
        <v>10</v>
      </c>
    </row>
    <row r="132" spans="1:5" s="278" customFormat="1" ht="31.5">
      <c r="A132" s="276" t="s">
        <v>2267</v>
      </c>
      <c r="B132" s="277" t="s">
        <v>3829</v>
      </c>
      <c r="C132" s="277" t="s">
        <v>4837</v>
      </c>
      <c r="D132" s="94" t="s">
        <v>11</v>
      </c>
      <c r="E132" s="55">
        <v>15</v>
      </c>
    </row>
    <row r="133" spans="1:5" s="278" customFormat="1" ht="31.5">
      <c r="A133" s="276" t="s">
        <v>2266</v>
      </c>
      <c r="B133" s="277" t="s">
        <v>3997</v>
      </c>
      <c r="C133" s="280" t="s">
        <v>3830</v>
      </c>
      <c r="D133" s="94" t="s">
        <v>207</v>
      </c>
      <c r="E133" s="55">
        <v>3</v>
      </c>
    </row>
    <row r="134" spans="1:5" s="278" customFormat="1">
      <c r="A134" s="276" t="s">
        <v>2265</v>
      </c>
      <c r="B134" s="281" t="s">
        <v>3998</v>
      </c>
      <c r="C134" s="282" t="s">
        <v>4263</v>
      </c>
      <c r="D134" s="94" t="s">
        <v>11</v>
      </c>
      <c r="E134" s="55">
        <v>6</v>
      </c>
    </row>
    <row r="135" spans="1:5" s="278" customFormat="1">
      <c r="A135" s="276" t="s">
        <v>2264</v>
      </c>
      <c r="B135" s="281" t="s">
        <v>3831</v>
      </c>
      <c r="C135" s="282" t="s">
        <v>4263</v>
      </c>
      <c r="D135" s="94" t="s">
        <v>11</v>
      </c>
      <c r="E135" s="55">
        <v>6</v>
      </c>
    </row>
    <row r="136" spans="1:5" s="278" customFormat="1">
      <c r="A136" s="276" t="s">
        <v>2263</v>
      </c>
      <c r="B136" s="281" t="s">
        <v>3832</v>
      </c>
      <c r="C136" s="282" t="s">
        <v>3833</v>
      </c>
      <c r="D136" s="94" t="s">
        <v>11</v>
      </c>
      <c r="E136" s="55">
        <v>30</v>
      </c>
    </row>
    <row r="137" spans="1:5" s="278" customFormat="1">
      <c r="A137" s="276" t="s">
        <v>2262</v>
      </c>
      <c r="B137" s="281" t="s">
        <v>3834</v>
      </c>
      <c r="C137" s="282" t="s">
        <v>3835</v>
      </c>
      <c r="D137" s="94" t="s">
        <v>11</v>
      </c>
      <c r="E137" s="55">
        <v>20</v>
      </c>
    </row>
    <row r="138" spans="1:5" s="278" customFormat="1">
      <c r="A138" s="276" t="s">
        <v>4032</v>
      </c>
      <c r="B138" s="281" t="s">
        <v>3836</v>
      </c>
      <c r="C138" s="277"/>
      <c r="D138" s="94" t="s">
        <v>11</v>
      </c>
      <c r="E138" s="55">
        <v>15</v>
      </c>
    </row>
    <row r="139" spans="1:5" s="278" customFormat="1">
      <c r="A139" s="276" t="s">
        <v>4033</v>
      </c>
      <c r="B139" s="281" t="s">
        <v>3999</v>
      </c>
      <c r="C139" s="277"/>
      <c r="D139" s="94" t="s">
        <v>11</v>
      </c>
      <c r="E139" s="55">
        <v>5</v>
      </c>
    </row>
    <row r="140" spans="1:5" s="278" customFormat="1">
      <c r="A140" s="276" t="s">
        <v>4034</v>
      </c>
      <c r="B140" s="281" t="s">
        <v>4000</v>
      </c>
      <c r="C140" s="277"/>
      <c r="D140" s="94" t="s">
        <v>11</v>
      </c>
      <c r="E140" s="55">
        <v>15</v>
      </c>
    </row>
    <row r="141" spans="1:5" s="278" customFormat="1">
      <c r="A141" s="276" t="s">
        <v>4035</v>
      </c>
      <c r="B141" s="281" t="s">
        <v>3837</v>
      </c>
      <c r="C141" s="277"/>
      <c r="D141" s="94" t="s">
        <v>11</v>
      </c>
      <c r="E141" s="55">
        <v>20</v>
      </c>
    </row>
    <row r="142" spans="1:5" s="278" customFormat="1">
      <c r="A142" s="276" t="s">
        <v>4036</v>
      </c>
      <c r="B142" s="281" t="s">
        <v>4001</v>
      </c>
      <c r="C142" s="281" t="s">
        <v>4002</v>
      </c>
      <c r="D142" s="94" t="s">
        <v>11</v>
      </c>
      <c r="E142" s="55">
        <v>1</v>
      </c>
    </row>
    <row r="143" spans="1:5" s="278" customFormat="1">
      <c r="A143" s="276" t="s">
        <v>4037</v>
      </c>
      <c r="B143" s="281" t="s">
        <v>4001</v>
      </c>
      <c r="C143" s="281" t="s">
        <v>3838</v>
      </c>
      <c r="D143" s="94" t="s">
        <v>11</v>
      </c>
      <c r="E143" s="55">
        <v>10</v>
      </c>
    </row>
    <row r="144" spans="1:5" s="278" customFormat="1">
      <c r="A144" s="276" t="s">
        <v>4038</v>
      </c>
      <c r="B144" s="281" t="s">
        <v>4001</v>
      </c>
      <c r="C144" s="281" t="s">
        <v>3839</v>
      </c>
      <c r="D144" s="94" t="s">
        <v>11</v>
      </c>
      <c r="E144" s="55">
        <v>10</v>
      </c>
    </row>
    <row r="145" spans="1:9" s="278" customFormat="1">
      <c r="A145" s="276" t="s">
        <v>4039</v>
      </c>
      <c r="B145" s="281" t="s">
        <v>4003</v>
      </c>
      <c r="C145" s="281"/>
      <c r="D145" s="94" t="s">
        <v>11</v>
      </c>
      <c r="E145" s="55">
        <v>40</v>
      </c>
    </row>
    <row r="146" spans="1:9" s="278" customFormat="1">
      <c r="A146" s="276" t="s">
        <v>4040</v>
      </c>
      <c r="B146" s="281" t="s">
        <v>4004</v>
      </c>
      <c r="C146" s="277"/>
      <c r="D146" s="94" t="s">
        <v>11</v>
      </c>
      <c r="E146" s="55">
        <v>40</v>
      </c>
      <c r="I146" s="274"/>
    </row>
    <row r="147" spans="1:9" s="278" customFormat="1">
      <c r="A147" s="276" t="s">
        <v>4041</v>
      </c>
      <c r="B147" s="281" t="s">
        <v>4005</v>
      </c>
      <c r="C147" s="277"/>
      <c r="D147" s="94" t="s">
        <v>11</v>
      </c>
      <c r="E147" s="55">
        <v>40</v>
      </c>
    </row>
    <row r="148" spans="1:9" s="278" customFormat="1">
      <c r="A148" s="276" t="s">
        <v>4042</v>
      </c>
      <c r="B148" s="281" t="s">
        <v>4006</v>
      </c>
      <c r="C148" s="277"/>
      <c r="D148" s="94" t="s">
        <v>11</v>
      </c>
      <c r="E148" s="55">
        <v>30</v>
      </c>
    </row>
    <row r="149" spans="1:9" s="278" customFormat="1">
      <c r="A149" s="276" t="s">
        <v>4043</v>
      </c>
      <c r="B149" s="281" t="s">
        <v>4007</v>
      </c>
      <c r="C149" s="277"/>
      <c r="D149" s="94" t="s">
        <v>11</v>
      </c>
      <c r="E149" s="55">
        <v>20</v>
      </c>
    </row>
    <row r="150" spans="1:9" s="278" customFormat="1">
      <c r="A150" s="276" t="s">
        <v>4044</v>
      </c>
      <c r="B150" s="281" t="s">
        <v>4008</v>
      </c>
      <c r="C150" s="277"/>
      <c r="D150" s="94" t="s">
        <v>11</v>
      </c>
      <c r="E150" s="55">
        <v>20</v>
      </c>
    </row>
    <row r="151" spans="1:9" s="278" customFormat="1">
      <c r="A151" s="276" t="s">
        <v>4045</v>
      </c>
      <c r="B151" s="281" t="s">
        <v>4009</v>
      </c>
      <c r="C151" s="277"/>
      <c r="D151" s="94" t="s">
        <v>11</v>
      </c>
      <c r="E151" s="55">
        <v>20</v>
      </c>
    </row>
    <row r="152" spans="1:9" s="278" customFormat="1">
      <c r="A152" s="276" t="s">
        <v>4046</v>
      </c>
      <c r="B152" s="281" t="s">
        <v>4010</v>
      </c>
      <c r="C152" s="277"/>
      <c r="D152" s="94" t="s">
        <v>11</v>
      </c>
      <c r="E152" s="55">
        <v>20</v>
      </c>
    </row>
    <row r="153" spans="1:9" s="278" customFormat="1">
      <c r="A153" s="276" t="s">
        <v>4047</v>
      </c>
      <c r="B153" s="281" t="s">
        <v>3840</v>
      </c>
      <c r="C153" s="282" t="s">
        <v>3841</v>
      </c>
      <c r="D153" s="94" t="s">
        <v>11</v>
      </c>
      <c r="E153" s="55">
        <v>3</v>
      </c>
    </row>
    <row r="154" spans="1:9" s="278" customFormat="1">
      <c r="A154" s="276" t="s">
        <v>4048</v>
      </c>
      <c r="B154" s="281" t="s">
        <v>3842</v>
      </c>
      <c r="C154" s="282" t="s">
        <v>3841</v>
      </c>
      <c r="D154" s="94" t="s">
        <v>11</v>
      </c>
      <c r="E154" s="55">
        <v>10</v>
      </c>
    </row>
    <row r="155" spans="1:9" s="278" customFormat="1">
      <c r="A155" s="276" t="s">
        <v>4049</v>
      </c>
      <c r="B155" s="281" t="s">
        <v>3843</v>
      </c>
      <c r="C155" s="282" t="s">
        <v>3841</v>
      </c>
      <c r="D155" s="94" t="s">
        <v>11</v>
      </c>
      <c r="E155" s="55">
        <v>10</v>
      </c>
    </row>
    <row r="156" spans="1:9" s="278" customFormat="1">
      <c r="A156" s="276" t="s">
        <v>4050</v>
      </c>
      <c r="B156" s="281" t="s">
        <v>3844</v>
      </c>
      <c r="C156" s="282" t="s">
        <v>3841</v>
      </c>
      <c r="D156" s="94" t="s">
        <v>11</v>
      </c>
      <c r="E156" s="55">
        <v>10</v>
      </c>
    </row>
    <row r="157" spans="1:9" s="278" customFormat="1">
      <c r="A157" s="276" t="s">
        <v>4051</v>
      </c>
      <c r="B157" s="281" t="s">
        <v>3845</v>
      </c>
      <c r="C157" s="282" t="s">
        <v>3841</v>
      </c>
      <c r="D157" s="94" t="s">
        <v>11</v>
      </c>
      <c r="E157" s="55">
        <v>10</v>
      </c>
    </row>
    <row r="158" spans="1:9" s="278" customFormat="1">
      <c r="A158" s="276" t="s">
        <v>4052</v>
      </c>
      <c r="B158" s="281" t="s">
        <v>3846</v>
      </c>
      <c r="C158" s="282" t="s">
        <v>3841</v>
      </c>
      <c r="D158" s="94" t="s">
        <v>11</v>
      </c>
      <c r="E158" s="55">
        <v>10</v>
      </c>
    </row>
    <row r="159" spans="1:9" s="278" customFormat="1">
      <c r="A159" s="276" t="s">
        <v>4053</v>
      </c>
      <c r="B159" s="281" t="s">
        <v>3847</v>
      </c>
      <c r="C159" s="282" t="s">
        <v>3841</v>
      </c>
      <c r="D159" s="94" t="s">
        <v>11</v>
      </c>
      <c r="E159" s="55">
        <v>10</v>
      </c>
    </row>
    <row r="160" spans="1:9" s="278" customFormat="1">
      <c r="A160" s="276" t="s">
        <v>4054</v>
      </c>
      <c r="B160" s="281" t="s">
        <v>3848</v>
      </c>
      <c r="C160" s="282" t="s">
        <v>3841</v>
      </c>
      <c r="D160" s="94" t="s">
        <v>11</v>
      </c>
      <c r="E160" s="55">
        <v>3</v>
      </c>
    </row>
    <row r="161" spans="1:5" s="278" customFormat="1">
      <c r="A161" s="276" t="s">
        <v>4055</v>
      </c>
      <c r="B161" s="281" t="s">
        <v>3849</v>
      </c>
      <c r="C161" s="282" t="s">
        <v>3841</v>
      </c>
      <c r="D161" s="94" t="s">
        <v>11</v>
      </c>
      <c r="E161" s="55">
        <v>3</v>
      </c>
    </row>
    <row r="162" spans="1:5" s="278" customFormat="1">
      <c r="A162" s="276" t="s">
        <v>4056</v>
      </c>
      <c r="B162" s="281" t="s">
        <v>3850</v>
      </c>
      <c r="C162" s="282" t="s">
        <v>3851</v>
      </c>
      <c r="D162" s="94" t="s">
        <v>11</v>
      </c>
      <c r="E162" s="55">
        <v>2</v>
      </c>
    </row>
    <row r="163" spans="1:5" s="278" customFormat="1">
      <c r="A163" s="276" t="s">
        <v>4057</v>
      </c>
      <c r="B163" s="281" t="s">
        <v>3852</v>
      </c>
      <c r="C163" s="282" t="s">
        <v>3851</v>
      </c>
      <c r="D163" s="94" t="s">
        <v>11</v>
      </c>
      <c r="E163" s="55">
        <v>2</v>
      </c>
    </row>
    <row r="164" spans="1:5" s="278" customFormat="1">
      <c r="A164" s="276" t="s">
        <v>4058</v>
      </c>
      <c r="B164" s="281" t="s">
        <v>3853</v>
      </c>
      <c r="C164" s="282" t="s">
        <v>3851</v>
      </c>
      <c r="D164" s="94" t="s">
        <v>11</v>
      </c>
      <c r="E164" s="55">
        <v>2</v>
      </c>
    </row>
    <row r="165" spans="1:5" s="278" customFormat="1">
      <c r="A165" s="276" t="s">
        <v>4059</v>
      </c>
      <c r="B165" s="281" t="s">
        <v>3854</v>
      </c>
      <c r="C165" s="282" t="s">
        <v>3851</v>
      </c>
      <c r="D165" s="94" t="s">
        <v>11</v>
      </c>
      <c r="E165" s="55">
        <v>2</v>
      </c>
    </row>
    <row r="166" spans="1:5" s="278" customFormat="1">
      <c r="A166" s="276" t="s">
        <v>4060</v>
      </c>
      <c r="B166" s="281" t="s">
        <v>3855</v>
      </c>
      <c r="C166" s="282" t="s">
        <v>3851</v>
      </c>
      <c r="D166" s="94" t="s">
        <v>11</v>
      </c>
      <c r="E166" s="55">
        <v>2</v>
      </c>
    </row>
    <row r="167" spans="1:5" s="278" customFormat="1">
      <c r="A167" s="276" t="s">
        <v>4061</v>
      </c>
      <c r="B167" s="281" t="s">
        <v>3856</v>
      </c>
      <c r="C167" s="282" t="s">
        <v>3851</v>
      </c>
      <c r="D167" s="94" t="s">
        <v>11</v>
      </c>
      <c r="E167" s="55">
        <v>2</v>
      </c>
    </row>
    <row r="168" spans="1:5" s="278" customFormat="1">
      <c r="A168" s="276" t="s">
        <v>4062</v>
      </c>
      <c r="B168" s="281" t="s">
        <v>3857</v>
      </c>
      <c r="C168" s="282" t="s">
        <v>3851</v>
      </c>
      <c r="D168" s="94" t="s">
        <v>11</v>
      </c>
      <c r="E168" s="55">
        <v>2</v>
      </c>
    </row>
    <row r="169" spans="1:5" s="278" customFormat="1">
      <c r="A169" s="276" t="s">
        <v>4063</v>
      </c>
      <c r="B169" s="281" t="s">
        <v>3858</v>
      </c>
      <c r="C169" s="282" t="s">
        <v>3851</v>
      </c>
      <c r="D169" s="94" t="s">
        <v>11</v>
      </c>
      <c r="E169" s="55">
        <v>2</v>
      </c>
    </row>
    <row r="170" spans="1:5" s="278" customFormat="1">
      <c r="A170" s="276" t="s">
        <v>4064</v>
      </c>
      <c r="B170" s="281" t="s">
        <v>3859</v>
      </c>
      <c r="C170" s="282" t="s">
        <v>3851</v>
      </c>
      <c r="D170" s="94" t="s">
        <v>11</v>
      </c>
      <c r="E170" s="55">
        <v>2</v>
      </c>
    </row>
    <row r="171" spans="1:5" s="278" customFormat="1">
      <c r="A171" s="276" t="s">
        <v>4065</v>
      </c>
      <c r="B171" s="281" t="s">
        <v>3860</v>
      </c>
      <c r="C171" s="282" t="s">
        <v>3851</v>
      </c>
      <c r="D171" s="94" t="s">
        <v>11</v>
      </c>
      <c r="E171" s="55">
        <v>2</v>
      </c>
    </row>
    <row r="172" spans="1:5" s="278" customFormat="1">
      <c r="A172" s="276" t="s">
        <v>4066</v>
      </c>
      <c r="B172" s="281" t="s">
        <v>3861</v>
      </c>
      <c r="C172" s="282" t="s">
        <v>3851</v>
      </c>
      <c r="D172" s="94" t="s">
        <v>11</v>
      </c>
      <c r="E172" s="55">
        <v>2</v>
      </c>
    </row>
    <row r="173" spans="1:5" s="278" customFormat="1" ht="63">
      <c r="A173" s="276" t="s">
        <v>4067</v>
      </c>
      <c r="B173" s="281" t="s">
        <v>4011</v>
      </c>
      <c r="C173" s="282" t="s">
        <v>3862</v>
      </c>
      <c r="D173" s="94" t="s">
        <v>825</v>
      </c>
      <c r="E173" s="55">
        <v>30</v>
      </c>
    </row>
    <row r="174" spans="1:5" s="278" customFormat="1" ht="63">
      <c r="A174" s="276" t="s">
        <v>4068</v>
      </c>
      <c r="B174" s="281" t="s">
        <v>2791</v>
      </c>
      <c r="C174" s="282" t="s">
        <v>3863</v>
      </c>
      <c r="D174" s="94" t="s">
        <v>11</v>
      </c>
      <c r="E174" s="55">
        <v>30</v>
      </c>
    </row>
    <row r="175" spans="1:5" s="278" customFormat="1" ht="63">
      <c r="A175" s="276" t="s">
        <v>4069</v>
      </c>
      <c r="B175" s="281" t="s">
        <v>3864</v>
      </c>
      <c r="C175" s="282" t="s">
        <v>3865</v>
      </c>
      <c r="D175" s="94" t="s">
        <v>11</v>
      </c>
      <c r="E175" s="55">
        <v>20</v>
      </c>
    </row>
    <row r="176" spans="1:5" s="278" customFormat="1" ht="63">
      <c r="A176" s="276" t="s">
        <v>4070</v>
      </c>
      <c r="B176" s="281" t="s">
        <v>3866</v>
      </c>
      <c r="C176" s="282" t="s">
        <v>3867</v>
      </c>
      <c r="D176" s="94" t="s">
        <v>11</v>
      </c>
      <c r="E176" s="55">
        <v>5</v>
      </c>
    </row>
    <row r="177" spans="1:5" s="278" customFormat="1" ht="63">
      <c r="A177" s="276" t="s">
        <v>4071</v>
      </c>
      <c r="B177" s="281" t="s">
        <v>3868</v>
      </c>
      <c r="C177" s="282" t="s">
        <v>3869</v>
      </c>
      <c r="D177" s="94" t="s">
        <v>11</v>
      </c>
      <c r="E177" s="55">
        <v>5</v>
      </c>
    </row>
    <row r="178" spans="1:5" s="278" customFormat="1" ht="47.25">
      <c r="A178" s="276" t="s">
        <v>4072</v>
      </c>
      <c r="B178" s="281" t="s">
        <v>4012</v>
      </c>
      <c r="C178" s="282" t="s">
        <v>3870</v>
      </c>
      <c r="D178" s="94" t="s">
        <v>11</v>
      </c>
      <c r="E178" s="55">
        <v>5</v>
      </c>
    </row>
    <row r="179" spans="1:5" s="278" customFormat="1" ht="63">
      <c r="A179" s="276" t="s">
        <v>4073</v>
      </c>
      <c r="B179" s="281" t="s">
        <v>4012</v>
      </c>
      <c r="C179" s="282" t="s">
        <v>3871</v>
      </c>
      <c r="D179" s="94" t="s">
        <v>11</v>
      </c>
      <c r="E179" s="55">
        <v>5</v>
      </c>
    </row>
    <row r="180" spans="1:5" s="278" customFormat="1" ht="63">
      <c r="A180" s="276" t="s">
        <v>4074</v>
      </c>
      <c r="B180" s="281" t="s">
        <v>4012</v>
      </c>
      <c r="C180" s="282" t="s">
        <v>3872</v>
      </c>
      <c r="D180" s="94" t="s">
        <v>11</v>
      </c>
      <c r="E180" s="55">
        <v>5</v>
      </c>
    </row>
    <row r="181" spans="1:5" s="278" customFormat="1" ht="63">
      <c r="A181" s="276" t="s">
        <v>4075</v>
      </c>
      <c r="B181" s="281" t="s">
        <v>4012</v>
      </c>
      <c r="C181" s="282" t="s">
        <v>3873</v>
      </c>
      <c r="D181" s="94" t="s">
        <v>11</v>
      </c>
      <c r="E181" s="55">
        <v>5</v>
      </c>
    </row>
    <row r="182" spans="1:5" s="278" customFormat="1" ht="78.75">
      <c r="A182" s="276" t="s">
        <v>4076</v>
      </c>
      <c r="B182" s="281" t="s">
        <v>1741</v>
      </c>
      <c r="C182" s="282" t="s">
        <v>3874</v>
      </c>
      <c r="D182" s="94" t="s">
        <v>11</v>
      </c>
      <c r="E182" s="55">
        <v>2</v>
      </c>
    </row>
    <row r="183" spans="1:5" s="278" customFormat="1" ht="63">
      <c r="A183" s="276" t="s">
        <v>4077</v>
      </c>
      <c r="B183" s="281" t="s">
        <v>1741</v>
      </c>
      <c r="C183" s="282" t="s">
        <v>3875</v>
      </c>
      <c r="D183" s="94" t="s">
        <v>11</v>
      </c>
      <c r="E183" s="55">
        <v>1</v>
      </c>
    </row>
    <row r="184" spans="1:5" s="278" customFormat="1">
      <c r="A184" s="276" t="s">
        <v>4078</v>
      </c>
      <c r="B184" s="281" t="s">
        <v>3876</v>
      </c>
      <c r="C184" s="282" t="s">
        <v>3877</v>
      </c>
      <c r="D184" s="94" t="s">
        <v>11</v>
      </c>
      <c r="E184" s="55">
        <v>10</v>
      </c>
    </row>
    <row r="185" spans="1:5" s="278" customFormat="1">
      <c r="A185" s="276" t="s">
        <v>4079</v>
      </c>
      <c r="B185" s="282" t="s">
        <v>3878</v>
      </c>
      <c r="C185" s="281" t="s">
        <v>4014</v>
      </c>
      <c r="D185" s="94" t="s">
        <v>11</v>
      </c>
      <c r="E185" s="55">
        <v>1</v>
      </c>
    </row>
    <row r="186" spans="1:5" s="278" customFormat="1">
      <c r="A186" s="276" t="s">
        <v>4080</v>
      </c>
      <c r="B186" s="281" t="s">
        <v>4013</v>
      </c>
      <c r="C186" s="281" t="s">
        <v>3879</v>
      </c>
      <c r="D186" s="94" t="s">
        <v>814</v>
      </c>
      <c r="E186" s="55">
        <v>50</v>
      </c>
    </row>
    <row r="187" spans="1:5" s="278" customFormat="1">
      <c r="A187" s="276" t="s">
        <v>4081</v>
      </c>
      <c r="B187" s="282" t="s">
        <v>3878</v>
      </c>
      <c r="C187" s="281" t="s">
        <v>3880</v>
      </c>
      <c r="D187" s="94" t="s">
        <v>11</v>
      </c>
      <c r="E187" s="55">
        <v>3</v>
      </c>
    </row>
    <row r="188" spans="1:5" s="278" customFormat="1">
      <c r="A188" s="276" t="s">
        <v>4082</v>
      </c>
      <c r="B188" s="283" t="s">
        <v>3881</v>
      </c>
      <c r="C188" s="282" t="s">
        <v>3882</v>
      </c>
      <c r="D188" s="94" t="s">
        <v>11</v>
      </c>
      <c r="E188" s="55">
        <v>200</v>
      </c>
    </row>
    <row r="189" spans="1:5" s="278" customFormat="1">
      <c r="A189" s="276" t="s">
        <v>4083</v>
      </c>
      <c r="B189" s="283" t="s">
        <v>3883</v>
      </c>
      <c r="C189" s="282" t="s">
        <v>3882</v>
      </c>
      <c r="D189" s="94" t="s">
        <v>11</v>
      </c>
      <c r="E189" s="55">
        <v>200</v>
      </c>
    </row>
    <row r="190" spans="1:5" s="278" customFormat="1">
      <c r="A190" s="276" t="s">
        <v>4084</v>
      </c>
      <c r="B190" s="283" t="s">
        <v>3884</v>
      </c>
      <c r="C190" s="282" t="s">
        <v>3882</v>
      </c>
      <c r="D190" s="94" t="s">
        <v>11</v>
      </c>
      <c r="E190" s="55">
        <v>200</v>
      </c>
    </row>
    <row r="191" spans="1:5" s="278" customFormat="1">
      <c r="A191" s="276" t="s">
        <v>4085</v>
      </c>
      <c r="B191" s="283" t="s">
        <v>3885</v>
      </c>
      <c r="C191" s="282" t="s">
        <v>3882</v>
      </c>
      <c r="D191" s="94" t="s">
        <v>11</v>
      </c>
      <c r="E191" s="55">
        <v>200</v>
      </c>
    </row>
    <row r="192" spans="1:5" s="278" customFormat="1">
      <c r="A192" s="276" t="s">
        <v>4086</v>
      </c>
      <c r="B192" s="283" t="s">
        <v>3886</v>
      </c>
      <c r="C192" s="282" t="s">
        <v>3887</v>
      </c>
      <c r="D192" s="94" t="s">
        <v>11</v>
      </c>
      <c r="E192" s="55">
        <v>200</v>
      </c>
    </row>
    <row r="193" spans="1:5" s="278" customFormat="1">
      <c r="A193" s="276" t="s">
        <v>4087</v>
      </c>
      <c r="B193" s="283" t="s">
        <v>3888</v>
      </c>
      <c r="C193" s="282" t="s">
        <v>3887</v>
      </c>
      <c r="D193" s="94" t="s">
        <v>11</v>
      </c>
      <c r="E193" s="55">
        <v>200</v>
      </c>
    </row>
    <row r="194" spans="1:5" s="278" customFormat="1">
      <c r="A194" s="276" t="s">
        <v>4088</v>
      </c>
      <c r="B194" s="283" t="s">
        <v>3889</v>
      </c>
      <c r="C194" s="282" t="s">
        <v>3887</v>
      </c>
      <c r="D194" s="94" t="s">
        <v>11</v>
      </c>
      <c r="E194" s="55">
        <v>200</v>
      </c>
    </row>
    <row r="195" spans="1:5" s="278" customFormat="1">
      <c r="A195" s="276" t="s">
        <v>4089</v>
      </c>
      <c r="B195" s="283" t="s">
        <v>4015</v>
      </c>
      <c r="C195" s="282"/>
      <c r="D195" s="94" t="s">
        <v>11</v>
      </c>
      <c r="E195" s="55">
        <v>30</v>
      </c>
    </row>
    <row r="196" spans="1:5" s="278" customFormat="1">
      <c r="A196" s="276" t="s">
        <v>4090</v>
      </c>
      <c r="B196" s="283" t="s">
        <v>4016</v>
      </c>
      <c r="C196" s="277"/>
      <c r="D196" s="94" t="s">
        <v>11</v>
      </c>
      <c r="E196" s="55">
        <v>30</v>
      </c>
    </row>
    <row r="197" spans="1:5" s="278" customFormat="1">
      <c r="A197" s="276" t="s">
        <v>4091</v>
      </c>
      <c r="B197" s="283" t="s">
        <v>4017</v>
      </c>
      <c r="C197" s="277"/>
      <c r="D197" s="94" t="s">
        <v>11</v>
      </c>
      <c r="E197" s="55">
        <v>30</v>
      </c>
    </row>
    <row r="198" spans="1:5" s="278" customFormat="1">
      <c r="A198" s="276" t="s">
        <v>4092</v>
      </c>
      <c r="B198" s="282" t="s">
        <v>4018</v>
      </c>
      <c r="C198" s="277"/>
      <c r="D198" s="94" t="s">
        <v>11</v>
      </c>
      <c r="E198" s="55">
        <v>2</v>
      </c>
    </row>
    <row r="199" spans="1:5" s="278" customFormat="1">
      <c r="A199" s="276" t="s">
        <v>4093</v>
      </c>
      <c r="B199" s="282" t="s">
        <v>3890</v>
      </c>
      <c r="C199" s="277"/>
      <c r="D199" s="94" t="s">
        <v>11</v>
      </c>
      <c r="E199" s="55">
        <v>2</v>
      </c>
    </row>
    <row r="200" spans="1:5" s="278" customFormat="1" ht="31.5">
      <c r="A200" s="276" t="s">
        <v>4094</v>
      </c>
      <c r="B200" s="282" t="s">
        <v>3891</v>
      </c>
      <c r="C200" s="277"/>
      <c r="D200" s="94" t="s">
        <v>11</v>
      </c>
      <c r="E200" s="55">
        <v>3</v>
      </c>
    </row>
    <row r="201" spans="1:5" s="278" customFormat="1">
      <c r="A201" s="276" t="s">
        <v>4095</v>
      </c>
      <c r="B201" s="282" t="s">
        <v>3892</v>
      </c>
      <c r="C201" s="277"/>
      <c r="D201" s="94" t="s">
        <v>11</v>
      </c>
      <c r="E201" s="55">
        <v>5</v>
      </c>
    </row>
    <row r="202" spans="1:5" s="278" customFormat="1">
      <c r="A202" s="276" t="s">
        <v>4096</v>
      </c>
      <c r="B202" s="282" t="s">
        <v>3893</v>
      </c>
      <c r="C202" s="277"/>
      <c r="D202" s="94" t="s">
        <v>11</v>
      </c>
      <c r="E202" s="55">
        <v>5</v>
      </c>
    </row>
    <row r="203" spans="1:5" s="278" customFormat="1">
      <c r="A203" s="276" t="s">
        <v>4097</v>
      </c>
      <c r="B203" s="282" t="s">
        <v>3894</v>
      </c>
      <c r="C203" s="277"/>
      <c r="D203" s="94" t="s">
        <v>11</v>
      </c>
      <c r="E203" s="55">
        <v>5</v>
      </c>
    </row>
    <row r="204" spans="1:5" s="278" customFormat="1">
      <c r="A204" s="276" t="s">
        <v>4098</v>
      </c>
      <c r="B204" s="282" t="s">
        <v>3894</v>
      </c>
      <c r="C204" s="277"/>
      <c r="D204" s="94" t="s">
        <v>11</v>
      </c>
      <c r="E204" s="55">
        <v>5</v>
      </c>
    </row>
    <row r="205" spans="1:5" s="278" customFormat="1">
      <c r="A205" s="276" t="s">
        <v>4099</v>
      </c>
      <c r="B205" s="282" t="s">
        <v>3895</v>
      </c>
      <c r="C205" s="277"/>
      <c r="D205" s="94" t="s">
        <v>11</v>
      </c>
      <c r="E205" s="55">
        <v>5</v>
      </c>
    </row>
    <row r="206" spans="1:5" s="278" customFormat="1">
      <c r="A206" s="276" t="s">
        <v>4100</v>
      </c>
      <c r="B206" s="282" t="s">
        <v>3896</v>
      </c>
      <c r="C206" s="277"/>
      <c r="D206" s="94" t="s">
        <v>11</v>
      </c>
      <c r="E206" s="55">
        <v>3</v>
      </c>
    </row>
    <row r="207" spans="1:5" s="278" customFormat="1">
      <c r="A207" s="276" t="s">
        <v>4101</v>
      </c>
      <c r="B207" s="282" t="s">
        <v>3897</v>
      </c>
      <c r="C207" s="277"/>
      <c r="D207" s="94" t="s">
        <v>11</v>
      </c>
      <c r="E207" s="55">
        <v>3</v>
      </c>
    </row>
    <row r="208" spans="1:5" s="278" customFormat="1">
      <c r="A208" s="276" t="s">
        <v>4102</v>
      </c>
      <c r="B208" s="283" t="s">
        <v>4019</v>
      </c>
      <c r="C208" s="277"/>
      <c r="D208" s="94" t="s">
        <v>11</v>
      </c>
      <c r="E208" s="55">
        <v>120</v>
      </c>
    </row>
    <row r="209" spans="1:5" s="278" customFormat="1">
      <c r="A209" s="276" t="s">
        <v>4103</v>
      </c>
      <c r="B209" s="283" t="s">
        <v>4020</v>
      </c>
      <c r="C209" s="277"/>
      <c r="D209" s="94" t="s">
        <v>11</v>
      </c>
      <c r="E209" s="55">
        <v>120</v>
      </c>
    </row>
    <row r="210" spans="1:5" s="278" customFormat="1">
      <c r="A210" s="276" t="s">
        <v>4104</v>
      </c>
      <c r="B210" s="283" t="s">
        <v>3898</v>
      </c>
      <c r="C210" s="277"/>
      <c r="D210" s="94" t="s">
        <v>11</v>
      </c>
      <c r="E210" s="55">
        <v>200</v>
      </c>
    </row>
    <row r="211" spans="1:5" s="278" customFormat="1">
      <c r="A211" s="276" t="s">
        <v>4105</v>
      </c>
      <c r="B211" s="283" t="s">
        <v>3899</v>
      </c>
      <c r="C211" s="277"/>
      <c r="D211" s="94" t="s">
        <v>11</v>
      </c>
      <c r="E211" s="55">
        <v>200</v>
      </c>
    </row>
    <row r="212" spans="1:5" s="278" customFormat="1">
      <c r="A212" s="276" t="s">
        <v>4106</v>
      </c>
      <c r="B212" s="283" t="s">
        <v>3900</v>
      </c>
      <c r="C212" s="277"/>
      <c r="D212" s="94" t="s">
        <v>11</v>
      </c>
      <c r="E212" s="55">
        <v>200</v>
      </c>
    </row>
    <row r="213" spans="1:5" s="278" customFormat="1">
      <c r="A213" s="276" t="s">
        <v>4107</v>
      </c>
      <c r="B213" s="283" t="s">
        <v>3901</v>
      </c>
      <c r="C213" s="277"/>
      <c r="D213" s="94" t="s">
        <v>11</v>
      </c>
      <c r="E213" s="55">
        <v>200</v>
      </c>
    </row>
    <row r="214" spans="1:5" s="278" customFormat="1">
      <c r="A214" s="276" t="s">
        <v>4108</v>
      </c>
      <c r="B214" s="283" t="s">
        <v>3902</v>
      </c>
      <c r="C214" s="277"/>
      <c r="D214" s="94" t="s">
        <v>11</v>
      </c>
      <c r="E214" s="55">
        <v>30</v>
      </c>
    </row>
    <row r="215" spans="1:5" s="278" customFormat="1">
      <c r="A215" s="276" t="s">
        <v>4109</v>
      </c>
      <c r="B215" s="283" t="s">
        <v>3823</v>
      </c>
      <c r="C215" s="277"/>
      <c r="D215" s="94" t="s">
        <v>11</v>
      </c>
      <c r="E215" s="55">
        <v>30</v>
      </c>
    </row>
    <row r="216" spans="1:5" s="278" customFormat="1">
      <c r="A216" s="276" t="s">
        <v>4110</v>
      </c>
      <c r="B216" s="283" t="s">
        <v>3824</v>
      </c>
      <c r="C216" s="277"/>
      <c r="D216" s="94" t="s">
        <v>11</v>
      </c>
      <c r="E216" s="55">
        <v>30</v>
      </c>
    </row>
    <row r="217" spans="1:5" s="278" customFormat="1">
      <c r="A217" s="276" t="s">
        <v>4111</v>
      </c>
      <c r="B217" s="283" t="s">
        <v>1743</v>
      </c>
      <c r="C217" s="277"/>
      <c r="D217" s="94" t="s">
        <v>11</v>
      </c>
      <c r="E217" s="55">
        <v>30</v>
      </c>
    </row>
    <row r="218" spans="1:5" s="278" customFormat="1">
      <c r="A218" s="276" t="s">
        <v>4112</v>
      </c>
      <c r="B218" s="283" t="s">
        <v>1744</v>
      </c>
      <c r="C218" s="277"/>
      <c r="D218" s="94" t="s">
        <v>11</v>
      </c>
      <c r="E218" s="55">
        <v>30</v>
      </c>
    </row>
    <row r="219" spans="1:5" s="278" customFormat="1">
      <c r="A219" s="276" t="s">
        <v>4113</v>
      </c>
      <c r="B219" s="283" t="s">
        <v>1745</v>
      </c>
      <c r="C219" s="277"/>
      <c r="D219" s="94" t="s">
        <v>11</v>
      </c>
      <c r="E219" s="55">
        <v>30</v>
      </c>
    </row>
    <row r="220" spans="1:5" s="278" customFormat="1">
      <c r="A220" s="276" t="s">
        <v>4114</v>
      </c>
      <c r="B220" s="283" t="s">
        <v>1746</v>
      </c>
      <c r="C220" s="277"/>
      <c r="D220" s="94" t="s">
        <v>11</v>
      </c>
      <c r="E220" s="55">
        <v>30</v>
      </c>
    </row>
    <row r="221" spans="1:5" s="278" customFormat="1">
      <c r="A221" s="276" t="s">
        <v>4115</v>
      </c>
      <c r="B221" s="283" t="s">
        <v>3903</v>
      </c>
      <c r="C221" s="277"/>
      <c r="D221" s="94" t="s">
        <v>11</v>
      </c>
      <c r="E221" s="55">
        <v>30</v>
      </c>
    </row>
    <row r="222" spans="1:5" s="278" customFormat="1" ht="31.5">
      <c r="A222" s="276" t="s">
        <v>4116</v>
      </c>
      <c r="B222" s="283" t="s">
        <v>3904</v>
      </c>
      <c r="C222" s="277"/>
      <c r="D222" s="94" t="s">
        <v>11</v>
      </c>
      <c r="E222" s="55">
        <v>30</v>
      </c>
    </row>
    <row r="223" spans="1:5" s="278" customFormat="1" ht="31.5">
      <c r="A223" s="276" t="s">
        <v>4117</v>
      </c>
      <c r="B223" s="283" t="s">
        <v>3905</v>
      </c>
      <c r="C223" s="277"/>
      <c r="D223" s="94" t="s">
        <v>11</v>
      </c>
      <c r="E223" s="55">
        <v>30</v>
      </c>
    </row>
    <row r="224" spans="1:5" s="278" customFormat="1" ht="31.5">
      <c r="A224" s="276" t="s">
        <v>4118</v>
      </c>
      <c r="B224" s="283" t="s">
        <v>1747</v>
      </c>
      <c r="C224" s="277"/>
      <c r="D224" s="94" t="s">
        <v>11</v>
      </c>
      <c r="E224" s="55">
        <v>30</v>
      </c>
    </row>
    <row r="225" spans="1:5" s="278" customFormat="1" ht="31.5">
      <c r="A225" s="276" t="s">
        <v>4119</v>
      </c>
      <c r="B225" s="283" t="s">
        <v>1748</v>
      </c>
      <c r="C225" s="277"/>
      <c r="D225" s="94" t="s">
        <v>11</v>
      </c>
      <c r="E225" s="55">
        <v>30</v>
      </c>
    </row>
    <row r="226" spans="1:5" s="278" customFormat="1" ht="31.5">
      <c r="A226" s="276" t="s">
        <v>4120</v>
      </c>
      <c r="B226" s="283" t="s">
        <v>3906</v>
      </c>
      <c r="C226" s="277"/>
      <c r="D226" s="94" t="s">
        <v>11</v>
      </c>
      <c r="E226" s="55">
        <v>30</v>
      </c>
    </row>
    <row r="227" spans="1:5" s="278" customFormat="1" ht="31.5">
      <c r="A227" s="276" t="s">
        <v>4121</v>
      </c>
      <c r="B227" s="283" t="s">
        <v>3907</v>
      </c>
      <c r="C227" s="277"/>
      <c r="D227" s="94" t="s">
        <v>11</v>
      </c>
      <c r="E227" s="55">
        <v>30</v>
      </c>
    </row>
    <row r="228" spans="1:5" s="278" customFormat="1" ht="31.5">
      <c r="A228" s="276" t="s">
        <v>4122</v>
      </c>
      <c r="B228" s="283" t="s">
        <v>3908</v>
      </c>
      <c r="C228" s="277"/>
      <c r="D228" s="94" t="s">
        <v>11</v>
      </c>
      <c r="E228" s="55">
        <v>30</v>
      </c>
    </row>
    <row r="229" spans="1:5" s="278" customFormat="1" ht="31.5">
      <c r="A229" s="276" t="s">
        <v>4123</v>
      </c>
      <c r="B229" s="283" t="s">
        <v>1749</v>
      </c>
      <c r="C229" s="277"/>
      <c r="D229" s="94" t="s">
        <v>11</v>
      </c>
      <c r="E229" s="55">
        <v>30</v>
      </c>
    </row>
    <row r="230" spans="1:5" s="278" customFormat="1" ht="31.5">
      <c r="A230" s="276" t="s">
        <v>4124</v>
      </c>
      <c r="B230" s="283" t="s">
        <v>3909</v>
      </c>
      <c r="C230" s="277"/>
      <c r="D230" s="94" t="s">
        <v>11</v>
      </c>
      <c r="E230" s="55">
        <v>30</v>
      </c>
    </row>
    <row r="231" spans="1:5" s="278" customFormat="1" ht="31.5">
      <c r="A231" s="276" t="s">
        <v>4125</v>
      </c>
      <c r="B231" s="283" t="s">
        <v>3910</v>
      </c>
      <c r="C231" s="277"/>
      <c r="D231" s="94" t="s">
        <v>11</v>
      </c>
      <c r="E231" s="55">
        <v>30</v>
      </c>
    </row>
    <row r="232" spans="1:5" s="278" customFormat="1" ht="31.5">
      <c r="A232" s="276" t="s">
        <v>4126</v>
      </c>
      <c r="B232" s="283" t="s">
        <v>3911</v>
      </c>
      <c r="C232" s="277"/>
      <c r="D232" s="94" t="s">
        <v>11</v>
      </c>
      <c r="E232" s="55">
        <v>30</v>
      </c>
    </row>
    <row r="233" spans="1:5" s="278" customFormat="1" ht="31.5">
      <c r="A233" s="276" t="s">
        <v>4127</v>
      </c>
      <c r="B233" s="283" t="s">
        <v>3912</v>
      </c>
      <c r="C233" s="277"/>
      <c r="D233" s="94" t="s">
        <v>11</v>
      </c>
      <c r="E233" s="55">
        <v>30</v>
      </c>
    </row>
    <row r="234" spans="1:5" s="278" customFormat="1" ht="31.5">
      <c r="A234" s="276" t="s">
        <v>4128</v>
      </c>
      <c r="B234" s="283" t="s">
        <v>3825</v>
      </c>
      <c r="C234" s="277"/>
      <c r="D234" s="94" t="s">
        <v>11</v>
      </c>
      <c r="E234" s="55">
        <v>30</v>
      </c>
    </row>
    <row r="235" spans="1:5" s="278" customFormat="1" ht="31.5">
      <c r="A235" s="276" t="s">
        <v>4129</v>
      </c>
      <c r="B235" s="283" t="s">
        <v>3913</v>
      </c>
      <c r="C235" s="277"/>
      <c r="D235" s="94" t="s">
        <v>11</v>
      </c>
      <c r="E235" s="55">
        <v>30</v>
      </c>
    </row>
    <row r="236" spans="1:5" s="278" customFormat="1" ht="31.5">
      <c r="A236" s="276" t="s">
        <v>4130</v>
      </c>
      <c r="B236" s="283" t="s">
        <v>3914</v>
      </c>
      <c r="C236" s="277"/>
      <c r="D236" s="94" t="s">
        <v>11</v>
      </c>
      <c r="E236" s="55">
        <v>30</v>
      </c>
    </row>
    <row r="237" spans="1:5" s="278" customFormat="1" ht="31.5">
      <c r="A237" s="276" t="s">
        <v>4131</v>
      </c>
      <c r="B237" s="283" t="s">
        <v>1750</v>
      </c>
      <c r="C237" s="277"/>
      <c r="D237" s="94" t="s">
        <v>11</v>
      </c>
      <c r="E237" s="55">
        <v>30</v>
      </c>
    </row>
    <row r="238" spans="1:5" s="278" customFormat="1" ht="31.5">
      <c r="A238" s="276" t="s">
        <v>4132</v>
      </c>
      <c r="B238" s="283" t="s">
        <v>3915</v>
      </c>
      <c r="C238" s="277"/>
      <c r="D238" s="94" t="s">
        <v>11</v>
      </c>
      <c r="E238" s="55">
        <v>30</v>
      </c>
    </row>
    <row r="239" spans="1:5" s="278" customFormat="1" ht="31.5">
      <c r="A239" s="276" t="s">
        <v>4133</v>
      </c>
      <c r="B239" s="283" t="s">
        <v>3916</v>
      </c>
      <c r="C239" s="277"/>
      <c r="D239" s="94" t="s">
        <v>11</v>
      </c>
      <c r="E239" s="55">
        <v>30</v>
      </c>
    </row>
    <row r="240" spans="1:5" s="278" customFormat="1" ht="31.5">
      <c r="A240" s="276" t="s">
        <v>4134</v>
      </c>
      <c r="B240" s="283" t="s">
        <v>3917</v>
      </c>
      <c r="C240" s="277"/>
      <c r="D240" s="94" t="s">
        <v>11</v>
      </c>
      <c r="E240" s="55">
        <v>30</v>
      </c>
    </row>
    <row r="241" spans="1:5" s="278" customFormat="1" ht="31.5">
      <c r="A241" s="276" t="s">
        <v>4135</v>
      </c>
      <c r="B241" s="283" t="s">
        <v>4021</v>
      </c>
      <c r="C241" s="277"/>
      <c r="D241" s="94" t="s">
        <v>11</v>
      </c>
      <c r="E241" s="55">
        <v>80</v>
      </c>
    </row>
    <row r="242" spans="1:5" s="278" customFormat="1" ht="31.5">
      <c r="A242" s="276" t="s">
        <v>4136</v>
      </c>
      <c r="B242" s="283" t="s">
        <v>3918</v>
      </c>
      <c r="C242" s="277"/>
      <c r="D242" s="94" t="s">
        <v>11</v>
      </c>
      <c r="E242" s="55">
        <v>80</v>
      </c>
    </row>
    <row r="243" spans="1:5" s="278" customFormat="1" ht="31.5">
      <c r="A243" s="276" t="s">
        <v>4137</v>
      </c>
      <c r="B243" s="283" t="s">
        <v>3919</v>
      </c>
      <c r="C243" s="277"/>
      <c r="D243" s="94" t="s">
        <v>11</v>
      </c>
      <c r="E243" s="55">
        <v>80</v>
      </c>
    </row>
    <row r="244" spans="1:5" s="278" customFormat="1" ht="31.5">
      <c r="A244" s="276" t="s">
        <v>4138</v>
      </c>
      <c r="B244" s="283" t="s">
        <v>3920</v>
      </c>
      <c r="C244" s="277"/>
      <c r="D244" s="94" t="s">
        <v>11</v>
      </c>
      <c r="E244" s="55">
        <v>80</v>
      </c>
    </row>
    <row r="245" spans="1:5" s="278" customFormat="1" ht="31.5">
      <c r="A245" s="276" t="s">
        <v>4139</v>
      </c>
      <c r="B245" s="283" t="s">
        <v>3921</v>
      </c>
      <c r="C245" s="277"/>
      <c r="D245" s="94" t="s">
        <v>11</v>
      </c>
      <c r="E245" s="55">
        <v>80</v>
      </c>
    </row>
    <row r="246" spans="1:5" s="278" customFormat="1" ht="31.5">
      <c r="A246" s="276" t="s">
        <v>4140</v>
      </c>
      <c r="B246" s="283" t="s">
        <v>3922</v>
      </c>
      <c r="C246" s="277"/>
      <c r="D246" s="94" t="s">
        <v>11</v>
      </c>
      <c r="E246" s="55">
        <v>80</v>
      </c>
    </row>
    <row r="247" spans="1:5" s="278" customFormat="1" ht="31.5">
      <c r="A247" s="276" t="s">
        <v>4141</v>
      </c>
      <c r="B247" s="283" t="s">
        <v>3923</v>
      </c>
      <c r="C247" s="277"/>
      <c r="D247" s="94" t="s">
        <v>11</v>
      </c>
      <c r="E247" s="55">
        <v>80</v>
      </c>
    </row>
    <row r="248" spans="1:5" s="278" customFormat="1" ht="31.5">
      <c r="A248" s="276" t="s">
        <v>4142</v>
      </c>
      <c r="B248" s="283" t="s">
        <v>3924</v>
      </c>
      <c r="C248" s="277"/>
      <c r="D248" s="94" t="s">
        <v>11</v>
      </c>
      <c r="E248" s="55">
        <v>100</v>
      </c>
    </row>
    <row r="249" spans="1:5" s="278" customFormat="1" ht="31.5">
      <c r="A249" s="276" t="s">
        <v>4143</v>
      </c>
      <c r="B249" s="283" t="s">
        <v>3925</v>
      </c>
      <c r="C249" s="277"/>
      <c r="D249" s="94" t="s">
        <v>11</v>
      </c>
      <c r="E249" s="55">
        <v>50</v>
      </c>
    </row>
    <row r="250" spans="1:5" s="278" customFormat="1" ht="31.5">
      <c r="A250" s="276" t="s">
        <v>4144</v>
      </c>
      <c r="B250" s="283" t="s">
        <v>3926</v>
      </c>
      <c r="C250" s="277"/>
      <c r="D250" s="94" t="s">
        <v>11</v>
      </c>
      <c r="E250" s="55">
        <v>30</v>
      </c>
    </row>
    <row r="251" spans="1:5" s="278" customFormat="1" ht="31.5">
      <c r="A251" s="276" t="s">
        <v>4145</v>
      </c>
      <c r="B251" s="283" t="s">
        <v>4022</v>
      </c>
      <c r="C251" s="282" t="s">
        <v>4023</v>
      </c>
      <c r="D251" s="94" t="s">
        <v>11</v>
      </c>
      <c r="E251" s="55">
        <v>50</v>
      </c>
    </row>
    <row r="252" spans="1:5" s="278" customFormat="1" ht="31.5">
      <c r="A252" s="276" t="s">
        <v>4146</v>
      </c>
      <c r="B252" s="283" t="s">
        <v>4022</v>
      </c>
      <c r="C252" s="282" t="s">
        <v>4024</v>
      </c>
      <c r="D252" s="94" t="s">
        <v>11</v>
      </c>
      <c r="E252" s="55">
        <v>15</v>
      </c>
    </row>
    <row r="253" spans="1:5" s="278" customFormat="1" ht="31.5">
      <c r="A253" s="276" t="s">
        <v>4147</v>
      </c>
      <c r="B253" s="283" t="s">
        <v>4025</v>
      </c>
      <c r="C253" s="277"/>
      <c r="D253" s="94" t="s">
        <v>11</v>
      </c>
      <c r="E253" s="55">
        <v>15</v>
      </c>
    </row>
    <row r="254" spans="1:5" s="278" customFormat="1" ht="31.5">
      <c r="A254" s="276" t="s">
        <v>4148</v>
      </c>
      <c r="B254" s="283" t="s">
        <v>4026</v>
      </c>
      <c r="C254" s="277"/>
      <c r="D254" s="94" t="s">
        <v>11</v>
      </c>
      <c r="E254" s="55">
        <v>10</v>
      </c>
    </row>
    <row r="255" spans="1:5" s="278" customFormat="1" ht="31.5">
      <c r="A255" s="276" t="s">
        <v>4149</v>
      </c>
      <c r="B255" s="283" t="s">
        <v>3927</v>
      </c>
      <c r="C255" s="277"/>
      <c r="D255" s="94" t="s">
        <v>11</v>
      </c>
      <c r="E255" s="55">
        <v>5</v>
      </c>
    </row>
    <row r="256" spans="1:5" s="278" customFormat="1" ht="31.5">
      <c r="A256" s="276" t="s">
        <v>4150</v>
      </c>
      <c r="B256" s="283" t="s">
        <v>3928</v>
      </c>
      <c r="C256" s="277"/>
      <c r="D256" s="94" t="s">
        <v>11</v>
      </c>
      <c r="E256" s="55">
        <v>2</v>
      </c>
    </row>
    <row r="257" spans="1:5" s="278" customFormat="1" ht="31.5">
      <c r="A257" s="276" t="s">
        <v>4151</v>
      </c>
      <c r="B257" s="283" t="s">
        <v>3929</v>
      </c>
      <c r="C257" s="277"/>
      <c r="D257" s="94" t="s">
        <v>11</v>
      </c>
      <c r="E257" s="55">
        <v>3</v>
      </c>
    </row>
    <row r="258" spans="1:5" s="278" customFormat="1" ht="31.5">
      <c r="A258" s="276" t="s">
        <v>4152</v>
      </c>
      <c r="B258" s="283" t="s">
        <v>4028</v>
      </c>
      <c r="C258" s="277"/>
      <c r="D258" s="94" t="s">
        <v>11</v>
      </c>
      <c r="E258" s="55">
        <v>2</v>
      </c>
    </row>
    <row r="259" spans="1:5" s="278" customFormat="1" ht="31.5">
      <c r="A259" s="276" t="s">
        <v>4153</v>
      </c>
      <c r="B259" s="283" t="s">
        <v>4027</v>
      </c>
      <c r="C259" s="277"/>
      <c r="D259" s="94" t="s">
        <v>11</v>
      </c>
      <c r="E259" s="55">
        <v>2</v>
      </c>
    </row>
    <row r="260" spans="1:5" s="278" customFormat="1" ht="31.5">
      <c r="A260" s="276" t="s">
        <v>4154</v>
      </c>
      <c r="B260" s="283" t="s">
        <v>3930</v>
      </c>
      <c r="C260" s="277"/>
      <c r="D260" s="94" t="s">
        <v>11</v>
      </c>
      <c r="E260" s="55">
        <v>5</v>
      </c>
    </row>
    <row r="261" spans="1:5" s="278" customFormat="1" ht="31.5">
      <c r="A261" s="276" t="s">
        <v>4155</v>
      </c>
      <c r="B261" s="283" t="s">
        <v>3931</v>
      </c>
      <c r="C261" s="277"/>
      <c r="D261" s="94" t="s">
        <v>11</v>
      </c>
      <c r="E261" s="55">
        <v>10</v>
      </c>
    </row>
    <row r="262" spans="1:5" s="278" customFormat="1" ht="31.5">
      <c r="A262" s="276" t="s">
        <v>4156</v>
      </c>
      <c r="B262" s="283" t="s">
        <v>3932</v>
      </c>
      <c r="C262" s="277"/>
      <c r="D262" s="94" t="s">
        <v>11</v>
      </c>
      <c r="E262" s="55">
        <v>3</v>
      </c>
    </row>
    <row r="263" spans="1:5" s="278" customFormat="1" ht="31.5">
      <c r="A263" s="276" t="s">
        <v>4157</v>
      </c>
      <c r="B263" s="283" t="s">
        <v>3933</v>
      </c>
      <c r="C263" s="277"/>
      <c r="D263" s="94" t="s">
        <v>11</v>
      </c>
      <c r="E263" s="55">
        <v>5</v>
      </c>
    </row>
    <row r="264" spans="1:5" s="278" customFormat="1" ht="31.5">
      <c r="A264" s="276" t="s">
        <v>4158</v>
      </c>
      <c r="B264" s="283" t="s">
        <v>3934</v>
      </c>
      <c r="C264" s="277"/>
      <c r="D264" s="94" t="s">
        <v>11</v>
      </c>
      <c r="E264" s="55">
        <v>1</v>
      </c>
    </row>
    <row r="265" spans="1:5" s="278" customFormat="1" ht="31.5">
      <c r="A265" s="276" t="s">
        <v>4159</v>
      </c>
      <c r="B265" s="283" t="s">
        <v>3935</v>
      </c>
      <c r="C265" s="277"/>
      <c r="D265" s="94" t="s">
        <v>11</v>
      </c>
      <c r="E265" s="55">
        <v>10</v>
      </c>
    </row>
    <row r="266" spans="1:5" s="278" customFormat="1" ht="31.5">
      <c r="A266" s="276" t="s">
        <v>4160</v>
      </c>
      <c r="B266" s="283" t="s">
        <v>4029</v>
      </c>
      <c r="C266" s="282" t="s">
        <v>3936</v>
      </c>
      <c r="D266" s="94" t="s">
        <v>814</v>
      </c>
      <c r="E266" s="55">
        <v>50</v>
      </c>
    </row>
    <row r="267" spans="1:5" s="278" customFormat="1" ht="31.5">
      <c r="A267" s="276" t="s">
        <v>4161</v>
      </c>
      <c r="B267" s="283" t="s">
        <v>4029</v>
      </c>
      <c r="C267" s="282" t="s">
        <v>3937</v>
      </c>
      <c r="D267" s="94" t="s">
        <v>814</v>
      </c>
      <c r="E267" s="55">
        <v>50</v>
      </c>
    </row>
    <row r="268" spans="1:5" s="278" customFormat="1" ht="31.5">
      <c r="A268" s="276" t="s">
        <v>4162</v>
      </c>
      <c r="B268" s="283" t="s">
        <v>4030</v>
      </c>
      <c r="C268" s="282" t="s">
        <v>3938</v>
      </c>
      <c r="D268" s="94" t="s">
        <v>814</v>
      </c>
      <c r="E268" s="55">
        <v>50</v>
      </c>
    </row>
    <row r="269" spans="1:5" s="278" customFormat="1" ht="31.5">
      <c r="A269" s="276" t="s">
        <v>4163</v>
      </c>
      <c r="B269" s="283" t="s">
        <v>4031</v>
      </c>
      <c r="C269" s="282" t="s">
        <v>3939</v>
      </c>
      <c r="D269" s="94" t="s">
        <v>814</v>
      </c>
      <c r="E269" s="55">
        <v>50</v>
      </c>
    </row>
    <row r="270" spans="1:5" s="278" customFormat="1" ht="31.5">
      <c r="A270" s="276" t="s">
        <v>4164</v>
      </c>
      <c r="B270" s="281" t="s">
        <v>4264</v>
      </c>
      <c r="C270" s="282" t="s">
        <v>3940</v>
      </c>
      <c r="D270" s="94" t="s">
        <v>11</v>
      </c>
      <c r="E270" s="55">
        <v>3</v>
      </c>
    </row>
    <row r="271" spans="1:5" s="278" customFormat="1" ht="31.5">
      <c r="A271" s="276" t="s">
        <v>4165</v>
      </c>
      <c r="B271" s="281" t="s">
        <v>3941</v>
      </c>
      <c r="C271" s="282" t="s">
        <v>3942</v>
      </c>
      <c r="D271" s="94" t="s">
        <v>11</v>
      </c>
      <c r="E271" s="55">
        <v>200</v>
      </c>
    </row>
    <row r="272" spans="1:5" s="278" customFormat="1" ht="78.75">
      <c r="A272" s="276" t="s">
        <v>4166</v>
      </c>
      <c r="B272" s="281" t="s">
        <v>3943</v>
      </c>
      <c r="C272" s="282" t="s">
        <v>3944</v>
      </c>
      <c r="D272" s="94" t="s">
        <v>11</v>
      </c>
      <c r="E272" s="55">
        <v>10</v>
      </c>
    </row>
    <row r="273" spans="1:5" s="278" customFormat="1" ht="78.75">
      <c r="A273" s="276" t="s">
        <v>4167</v>
      </c>
      <c r="B273" s="281" t="s">
        <v>3943</v>
      </c>
      <c r="C273" s="282" t="s">
        <v>3945</v>
      </c>
      <c r="D273" s="94" t="s">
        <v>11</v>
      </c>
      <c r="E273" s="55">
        <v>10</v>
      </c>
    </row>
    <row r="274" spans="1:5" s="278" customFormat="1" ht="78.75">
      <c r="A274" s="276" t="s">
        <v>4168</v>
      </c>
      <c r="B274" s="281" t="s">
        <v>3943</v>
      </c>
      <c r="C274" s="282" t="s">
        <v>3946</v>
      </c>
      <c r="D274" s="94" t="s">
        <v>11</v>
      </c>
      <c r="E274" s="55">
        <v>10</v>
      </c>
    </row>
    <row r="275" spans="1:5" s="278" customFormat="1" ht="78.75">
      <c r="A275" s="276" t="s">
        <v>4169</v>
      </c>
      <c r="B275" s="281" t="s">
        <v>3943</v>
      </c>
      <c r="C275" s="282" t="s">
        <v>3947</v>
      </c>
      <c r="D275" s="94" t="s">
        <v>11</v>
      </c>
      <c r="E275" s="55">
        <v>10</v>
      </c>
    </row>
    <row r="276" spans="1:5" s="278" customFormat="1" ht="78.75">
      <c r="A276" s="276" t="s">
        <v>4170</v>
      </c>
      <c r="B276" s="281" t="s">
        <v>3948</v>
      </c>
      <c r="C276" s="282" t="s">
        <v>3949</v>
      </c>
      <c r="D276" s="94" t="s">
        <v>11</v>
      </c>
      <c r="E276" s="55">
        <v>20</v>
      </c>
    </row>
    <row r="277" spans="1:5" s="278" customFormat="1" ht="78.75">
      <c r="A277" s="276" t="s">
        <v>4171</v>
      </c>
      <c r="B277" s="281" t="s">
        <v>3948</v>
      </c>
      <c r="C277" s="282" t="s">
        <v>3950</v>
      </c>
      <c r="D277" s="94" t="s">
        <v>11</v>
      </c>
      <c r="E277" s="55">
        <v>15</v>
      </c>
    </row>
    <row r="278" spans="1:5" s="278" customFormat="1" ht="63">
      <c r="A278" s="276" t="s">
        <v>4172</v>
      </c>
      <c r="B278" s="281" t="s">
        <v>3948</v>
      </c>
      <c r="C278" s="282" t="s">
        <v>3951</v>
      </c>
      <c r="D278" s="94" t="s">
        <v>11</v>
      </c>
      <c r="E278" s="55">
        <v>10</v>
      </c>
    </row>
    <row r="279" spans="1:5" s="278" customFormat="1" ht="63">
      <c r="A279" s="276" t="s">
        <v>4173</v>
      </c>
      <c r="B279" s="281" t="s">
        <v>3948</v>
      </c>
      <c r="C279" s="282" t="s">
        <v>3952</v>
      </c>
      <c r="D279" s="94" t="s">
        <v>11</v>
      </c>
      <c r="E279" s="55">
        <v>2</v>
      </c>
    </row>
    <row r="280" spans="1:5" s="278" customFormat="1" ht="31.5">
      <c r="A280" s="276" t="s">
        <v>4174</v>
      </c>
      <c r="B280" s="281" t="s">
        <v>3953</v>
      </c>
      <c r="C280" s="282" t="s">
        <v>3954</v>
      </c>
      <c r="D280" s="94" t="s">
        <v>11</v>
      </c>
      <c r="E280" s="55">
        <v>40</v>
      </c>
    </row>
    <row r="281" spans="1:5" s="278" customFormat="1" ht="78.75">
      <c r="A281" s="276" t="s">
        <v>4175</v>
      </c>
      <c r="B281" s="281" t="s">
        <v>3955</v>
      </c>
      <c r="C281" s="282" t="s">
        <v>3956</v>
      </c>
      <c r="D281" s="94" t="s">
        <v>11</v>
      </c>
      <c r="E281" s="55">
        <v>5</v>
      </c>
    </row>
    <row r="282" spans="1:5" s="278" customFormat="1" ht="78.75">
      <c r="A282" s="276" t="s">
        <v>4176</v>
      </c>
      <c r="B282" s="281" t="s">
        <v>3955</v>
      </c>
      <c r="C282" s="282" t="s">
        <v>3957</v>
      </c>
      <c r="D282" s="94" t="s">
        <v>11</v>
      </c>
      <c r="E282" s="55">
        <v>3</v>
      </c>
    </row>
    <row r="283" spans="1:5" s="278" customFormat="1" ht="78.75">
      <c r="A283" s="276" t="s">
        <v>4177</v>
      </c>
      <c r="B283" s="281" t="s">
        <v>3955</v>
      </c>
      <c r="C283" s="282" t="s">
        <v>3958</v>
      </c>
      <c r="D283" s="94" t="s">
        <v>11</v>
      </c>
      <c r="E283" s="55">
        <v>2</v>
      </c>
    </row>
    <row r="284" spans="1:5" s="278" customFormat="1" ht="110.25">
      <c r="A284" s="276" t="s">
        <v>4178</v>
      </c>
      <c r="B284" s="281" t="s">
        <v>3959</v>
      </c>
      <c r="C284" s="282" t="s">
        <v>3960</v>
      </c>
      <c r="D284" s="94" t="s">
        <v>11</v>
      </c>
      <c r="E284" s="55">
        <v>2</v>
      </c>
    </row>
    <row r="285" spans="1:5" s="278" customFormat="1" ht="110.25">
      <c r="A285" s="276" t="s">
        <v>4179</v>
      </c>
      <c r="B285" s="281" t="s">
        <v>3961</v>
      </c>
      <c r="C285" s="282" t="s">
        <v>3962</v>
      </c>
      <c r="D285" s="94" t="s">
        <v>11</v>
      </c>
      <c r="E285" s="55">
        <v>3</v>
      </c>
    </row>
    <row r="286" spans="1:5" s="278" customFormat="1" ht="78.75">
      <c r="A286" s="276" t="s">
        <v>4180</v>
      </c>
      <c r="B286" s="281" t="s">
        <v>3963</v>
      </c>
      <c r="C286" s="282" t="s">
        <v>3964</v>
      </c>
      <c r="D286" s="94" t="s">
        <v>11</v>
      </c>
      <c r="E286" s="55">
        <v>5</v>
      </c>
    </row>
    <row r="287" spans="1:5" s="278" customFormat="1" ht="78.75">
      <c r="A287" s="276" t="s">
        <v>4181</v>
      </c>
      <c r="B287" s="281" t="s">
        <v>3965</v>
      </c>
      <c r="C287" s="282" t="s">
        <v>3966</v>
      </c>
      <c r="D287" s="94" t="s">
        <v>11</v>
      </c>
      <c r="E287" s="55">
        <v>3</v>
      </c>
    </row>
    <row r="288" spans="1:5" s="278" customFormat="1" ht="78.75">
      <c r="A288" s="276" t="s">
        <v>4182</v>
      </c>
      <c r="B288" s="281" t="s">
        <v>3965</v>
      </c>
      <c r="C288" s="282" t="s">
        <v>3967</v>
      </c>
      <c r="D288" s="94" t="s">
        <v>11</v>
      </c>
      <c r="E288" s="55">
        <v>3</v>
      </c>
    </row>
    <row r="289" spans="1:5" s="278" customFormat="1" ht="78.75">
      <c r="A289" s="276" t="s">
        <v>4183</v>
      </c>
      <c r="B289" s="281" t="s">
        <v>3968</v>
      </c>
      <c r="C289" s="282" t="s">
        <v>3969</v>
      </c>
      <c r="D289" s="94" t="s">
        <v>11</v>
      </c>
      <c r="E289" s="55">
        <v>4</v>
      </c>
    </row>
    <row r="290" spans="1:5" s="278" customFormat="1" ht="78.75">
      <c r="A290" s="276" t="s">
        <v>4184</v>
      </c>
      <c r="B290" s="281" t="s">
        <v>3968</v>
      </c>
      <c r="C290" s="282" t="s">
        <v>3970</v>
      </c>
      <c r="D290" s="94" t="s">
        <v>11</v>
      </c>
      <c r="E290" s="55">
        <v>2</v>
      </c>
    </row>
    <row r="291" spans="1:5" s="278" customFormat="1" ht="78.75">
      <c r="A291" s="276" t="s">
        <v>4185</v>
      </c>
      <c r="B291" s="281" t="s">
        <v>3971</v>
      </c>
      <c r="C291" s="282" t="s">
        <v>3972</v>
      </c>
      <c r="D291" s="94" t="s">
        <v>11</v>
      </c>
      <c r="E291" s="55">
        <v>1</v>
      </c>
    </row>
    <row r="292" spans="1:5" s="278" customFormat="1" ht="110.25">
      <c r="A292" s="276" t="s">
        <v>4186</v>
      </c>
      <c r="B292" s="281" t="s">
        <v>3973</v>
      </c>
      <c r="C292" s="282" t="s">
        <v>3974</v>
      </c>
      <c r="D292" s="94" t="s">
        <v>11</v>
      </c>
      <c r="E292" s="55">
        <v>2</v>
      </c>
    </row>
    <row r="293" spans="1:5" s="278" customFormat="1" ht="63">
      <c r="A293" s="276" t="s">
        <v>4187</v>
      </c>
      <c r="B293" s="281" t="s">
        <v>3975</v>
      </c>
      <c r="C293" s="282" t="s">
        <v>3976</v>
      </c>
      <c r="D293" s="94" t="s">
        <v>11</v>
      </c>
      <c r="E293" s="55">
        <v>4</v>
      </c>
    </row>
    <row r="294" spans="1:5" s="278" customFormat="1" ht="63">
      <c r="A294" s="276" t="s">
        <v>4188</v>
      </c>
      <c r="B294" s="281" t="s">
        <v>3977</v>
      </c>
      <c r="C294" s="282" t="s">
        <v>3978</v>
      </c>
      <c r="D294" s="94" t="s">
        <v>11</v>
      </c>
      <c r="E294" s="55">
        <v>2</v>
      </c>
    </row>
    <row r="295" spans="1:5" s="278" customFormat="1" ht="126">
      <c r="A295" s="276" t="s">
        <v>4189</v>
      </c>
      <c r="B295" s="281" t="s">
        <v>3979</v>
      </c>
      <c r="C295" s="282" t="s">
        <v>3980</v>
      </c>
      <c r="D295" s="94" t="s">
        <v>11</v>
      </c>
      <c r="E295" s="55">
        <v>2</v>
      </c>
    </row>
    <row r="296" spans="1:5" s="278" customFormat="1" ht="31.5">
      <c r="A296" s="276" t="s">
        <v>4190</v>
      </c>
      <c r="B296" s="281" t="s">
        <v>3981</v>
      </c>
      <c r="C296" s="282" t="s">
        <v>3982</v>
      </c>
      <c r="D296" s="94" t="s">
        <v>11</v>
      </c>
      <c r="E296" s="55">
        <v>4</v>
      </c>
    </row>
    <row r="297" spans="1:5" s="278" customFormat="1" ht="31.5">
      <c r="A297" s="276" t="s">
        <v>4191</v>
      </c>
      <c r="B297" s="281" t="s">
        <v>3981</v>
      </c>
      <c r="C297" s="282" t="s">
        <v>3983</v>
      </c>
      <c r="D297" s="94" t="s">
        <v>11</v>
      </c>
      <c r="E297" s="55">
        <v>3</v>
      </c>
    </row>
    <row r="298" spans="1:5" s="278" customFormat="1" ht="47.25">
      <c r="A298" s="276" t="s">
        <v>4192</v>
      </c>
      <c r="B298" s="281" t="s">
        <v>3984</v>
      </c>
      <c r="C298" s="282" t="s">
        <v>3985</v>
      </c>
      <c r="D298" s="94" t="s">
        <v>11</v>
      </c>
      <c r="E298" s="55">
        <v>3</v>
      </c>
    </row>
    <row r="299" spans="1:5" s="278" customFormat="1" ht="31.5">
      <c r="A299" s="276" t="s">
        <v>4193</v>
      </c>
      <c r="B299" s="281" t="s">
        <v>3986</v>
      </c>
      <c r="C299" s="279" t="s">
        <v>4841</v>
      </c>
      <c r="D299" s="94" t="s">
        <v>11</v>
      </c>
      <c r="E299" s="55">
        <v>1</v>
      </c>
    </row>
    <row r="300" spans="1:5" s="278" customFormat="1" ht="31.5">
      <c r="A300" s="276" t="s">
        <v>4194</v>
      </c>
      <c r="B300" s="281" t="s">
        <v>3986</v>
      </c>
      <c r="C300" s="279" t="s">
        <v>4838</v>
      </c>
      <c r="D300" s="94" t="s">
        <v>11</v>
      </c>
      <c r="E300" s="55">
        <v>1</v>
      </c>
    </row>
    <row r="301" spans="1:5" s="278" customFormat="1" ht="31.5">
      <c r="A301" s="276" t="s">
        <v>4195</v>
      </c>
      <c r="B301" s="281" t="s">
        <v>3986</v>
      </c>
      <c r="C301" s="279" t="s">
        <v>4839</v>
      </c>
      <c r="D301" s="94" t="s">
        <v>11</v>
      </c>
      <c r="E301" s="55">
        <v>1</v>
      </c>
    </row>
    <row r="302" spans="1:5" s="278" customFormat="1" ht="31.5">
      <c r="A302" s="276" t="s">
        <v>4196</v>
      </c>
      <c r="B302" s="281" t="s">
        <v>3986</v>
      </c>
      <c r="C302" s="279" t="s">
        <v>4840</v>
      </c>
      <c r="D302" s="94" t="s">
        <v>11</v>
      </c>
      <c r="E302" s="55">
        <v>1</v>
      </c>
    </row>
    <row r="303" spans="1:5" s="278" customFormat="1" ht="31.5">
      <c r="A303" s="276" t="s">
        <v>4197</v>
      </c>
      <c r="B303" s="281" t="s">
        <v>3987</v>
      </c>
      <c r="C303" s="282" t="s">
        <v>3988</v>
      </c>
      <c r="D303" s="94" t="s">
        <v>682</v>
      </c>
      <c r="E303" s="55">
        <v>5</v>
      </c>
    </row>
    <row r="304" spans="1:5" s="278" customFormat="1" ht="31.5">
      <c r="A304" s="276" t="s">
        <v>4198</v>
      </c>
      <c r="B304" s="281" t="s">
        <v>3987</v>
      </c>
      <c r="C304" s="282" t="s">
        <v>3989</v>
      </c>
      <c r="D304" s="94" t="s">
        <v>682</v>
      </c>
      <c r="E304" s="55">
        <v>5</v>
      </c>
    </row>
    <row r="305" spans="1:6" s="105" customFormat="1">
      <c r="A305" s="270" t="s">
        <v>538</v>
      </c>
      <c r="B305" s="271" t="s">
        <v>1971</v>
      </c>
      <c r="C305" s="271"/>
      <c r="D305" s="271"/>
      <c r="E305" s="272"/>
    </row>
    <row r="306" spans="1:6" s="275" customFormat="1">
      <c r="A306" s="109" t="s">
        <v>114</v>
      </c>
      <c r="B306" s="92" t="s">
        <v>1553</v>
      </c>
      <c r="C306" s="92" t="s">
        <v>1592</v>
      </c>
      <c r="D306" s="94" t="s">
        <v>11</v>
      </c>
      <c r="E306" s="55">
        <v>6</v>
      </c>
    </row>
    <row r="307" spans="1:6" s="275" customFormat="1">
      <c r="A307" s="109" t="s">
        <v>137</v>
      </c>
      <c r="B307" s="112" t="s">
        <v>1599</v>
      </c>
      <c r="C307" s="92" t="s">
        <v>1589</v>
      </c>
      <c r="D307" s="94" t="s">
        <v>11</v>
      </c>
      <c r="E307" s="55">
        <v>5</v>
      </c>
    </row>
    <row r="308" spans="1:6" s="275" customFormat="1" ht="47.25">
      <c r="A308" s="109" t="s">
        <v>540</v>
      </c>
      <c r="B308" s="112" t="s">
        <v>4265</v>
      </c>
      <c r="C308" s="115" t="s">
        <v>4266</v>
      </c>
      <c r="D308" s="94" t="s">
        <v>11</v>
      </c>
      <c r="E308" s="55">
        <v>11</v>
      </c>
    </row>
    <row r="309" spans="1:6" s="275" customFormat="1">
      <c r="A309" s="109" t="s">
        <v>542</v>
      </c>
      <c r="B309" s="112" t="s">
        <v>1556</v>
      </c>
      <c r="C309" s="92"/>
      <c r="D309" s="94" t="s">
        <v>4360</v>
      </c>
      <c r="E309" s="55">
        <v>11</v>
      </c>
    </row>
    <row r="310" spans="1:6" s="275" customFormat="1">
      <c r="A310" s="109" t="s">
        <v>545</v>
      </c>
      <c r="B310" s="112" t="s">
        <v>1725</v>
      </c>
      <c r="C310" s="92"/>
      <c r="D310" s="94" t="s">
        <v>4360</v>
      </c>
      <c r="E310" s="55">
        <v>1</v>
      </c>
    </row>
    <row r="311" spans="1:6" s="275" customFormat="1">
      <c r="A311" s="109" t="s">
        <v>547</v>
      </c>
      <c r="B311" s="112" t="s">
        <v>1726</v>
      </c>
      <c r="C311" s="92"/>
      <c r="D311" s="94" t="s">
        <v>4360</v>
      </c>
      <c r="E311" s="55">
        <v>11</v>
      </c>
    </row>
    <row r="312" spans="1:6" s="275" customFormat="1">
      <c r="A312" s="109" t="s">
        <v>549</v>
      </c>
      <c r="B312" s="112" t="s">
        <v>3728</v>
      </c>
      <c r="C312" s="92"/>
      <c r="D312" s="94" t="s">
        <v>4360</v>
      </c>
      <c r="E312" s="55">
        <v>11</v>
      </c>
    </row>
    <row r="313" spans="1:6" s="117" customFormat="1" ht="189">
      <c r="A313" s="109" t="s">
        <v>551</v>
      </c>
      <c r="B313" s="116" t="s">
        <v>2787</v>
      </c>
      <c r="C313" s="238" t="s">
        <v>3347</v>
      </c>
      <c r="D313" s="94" t="s">
        <v>11</v>
      </c>
      <c r="E313" s="55">
        <v>1</v>
      </c>
      <c r="F313" s="275"/>
    </row>
    <row r="314" spans="1:6" s="275" customFormat="1">
      <c r="A314" s="109" t="s">
        <v>553</v>
      </c>
      <c r="B314" s="92" t="s">
        <v>1727</v>
      </c>
      <c r="C314" s="92" t="s">
        <v>3692</v>
      </c>
      <c r="D314" s="94" t="s">
        <v>11</v>
      </c>
      <c r="E314" s="55">
        <v>1</v>
      </c>
    </row>
    <row r="315" spans="1:6" s="275" customFormat="1">
      <c r="A315" s="109" t="s">
        <v>555</v>
      </c>
      <c r="B315" s="112" t="s">
        <v>1728</v>
      </c>
      <c r="C315" s="787" t="s">
        <v>4843</v>
      </c>
      <c r="D315" s="94" t="s">
        <v>11</v>
      </c>
      <c r="E315" s="55">
        <v>1</v>
      </c>
    </row>
    <row r="316" spans="1:6" ht="409.5">
      <c r="A316" s="109" t="s">
        <v>556</v>
      </c>
      <c r="B316" s="50" t="s">
        <v>3057</v>
      </c>
      <c r="C316" s="284" t="s">
        <v>3329</v>
      </c>
      <c r="D316" s="94" t="s">
        <v>11</v>
      </c>
      <c r="E316" s="55">
        <v>1</v>
      </c>
    </row>
    <row r="317" spans="1:6" ht="141.75">
      <c r="A317" s="109" t="s">
        <v>559</v>
      </c>
      <c r="B317" s="50" t="s">
        <v>3330</v>
      </c>
      <c r="C317" s="284" t="s">
        <v>3331</v>
      </c>
      <c r="D317" s="94" t="s">
        <v>11</v>
      </c>
      <c r="E317" s="55">
        <v>1</v>
      </c>
    </row>
    <row r="318" spans="1:6" s="275" customFormat="1">
      <c r="A318" s="109" t="s">
        <v>562</v>
      </c>
      <c r="B318" s="92" t="s">
        <v>1561</v>
      </c>
      <c r="C318" s="92"/>
      <c r="D318" s="94" t="s">
        <v>11</v>
      </c>
      <c r="E318" s="55">
        <v>2</v>
      </c>
    </row>
    <row r="319" spans="1:6" s="105" customFormat="1">
      <c r="A319" s="270" t="s">
        <v>582</v>
      </c>
      <c r="B319" s="271" t="s">
        <v>265</v>
      </c>
      <c r="C319" s="271"/>
      <c r="D319" s="271"/>
      <c r="E319" s="272"/>
    </row>
    <row r="320" spans="1:6" s="275" customFormat="1">
      <c r="A320" s="109" t="s">
        <v>145</v>
      </c>
      <c r="B320" s="112" t="s">
        <v>1590</v>
      </c>
      <c r="C320" s="112" t="s">
        <v>3693</v>
      </c>
      <c r="D320" s="94" t="s">
        <v>11</v>
      </c>
      <c r="E320" s="55">
        <v>7</v>
      </c>
    </row>
    <row r="321" spans="1:5" s="275" customFormat="1">
      <c r="A321" s="109" t="s">
        <v>155</v>
      </c>
      <c r="B321" s="112" t="s">
        <v>1591</v>
      </c>
      <c r="C321" s="112" t="s">
        <v>3694</v>
      </c>
      <c r="D321" s="94" t="s">
        <v>11</v>
      </c>
      <c r="E321" s="55">
        <v>7</v>
      </c>
    </row>
    <row r="322" spans="1:5" s="275" customFormat="1">
      <c r="A322" s="109" t="s">
        <v>170</v>
      </c>
      <c r="B322" s="110" t="s">
        <v>1600</v>
      </c>
      <c r="C322" s="112" t="s">
        <v>3695</v>
      </c>
      <c r="D322" s="94" t="s">
        <v>11</v>
      </c>
      <c r="E322" s="55">
        <v>4</v>
      </c>
    </row>
    <row r="323" spans="1:5" s="275" customFormat="1">
      <c r="A323" s="109" t="s">
        <v>261</v>
      </c>
      <c r="B323" s="110" t="s">
        <v>1601</v>
      </c>
      <c r="C323" s="110"/>
      <c r="D323" s="94" t="s">
        <v>11</v>
      </c>
      <c r="E323" s="55">
        <v>10</v>
      </c>
    </row>
    <row r="324" spans="1:5" s="275" customFormat="1">
      <c r="A324" s="109" t="s">
        <v>1558</v>
      </c>
      <c r="B324" s="112" t="s">
        <v>1602</v>
      </c>
      <c r="C324" s="112"/>
      <c r="D324" s="94" t="s">
        <v>11</v>
      </c>
      <c r="E324" s="55">
        <v>10</v>
      </c>
    </row>
    <row r="325" spans="1:5" s="275" customFormat="1">
      <c r="A325" s="109" t="s">
        <v>1821</v>
      </c>
      <c r="B325" s="112" t="s">
        <v>1603</v>
      </c>
      <c r="C325" s="112"/>
      <c r="D325" s="94" t="s">
        <v>11</v>
      </c>
      <c r="E325" s="55">
        <v>10</v>
      </c>
    </row>
    <row r="326" spans="1:5" s="275" customFormat="1">
      <c r="A326" s="109" t="s">
        <v>1822</v>
      </c>
      <c r="B326" s="112" t="s">
        <v>2261</v>
      </c>
      <c r="C326" s="112"/>
      <c r="D326" s="94" t="s">
        <v>11</v>
      </c>
      <c r="E326" s="55">
        <v>1</v>
      </c>
    </row>
    <row r="327" spans="1:5" s="275" customFormat="1">
      <c r="A327" s="109" t="s">
        <v>1823</v>
      </c>
      <c r="B327" s="112" t="s">
        <v>2260</v>
      </c>
      <c r="C327" s="112"/>
      <c r="D327" s="94" t="s">
        <v>11</v>
      </c>
      <c r="E327" s="55">
        <v>2</v>
      </c>
    </row>
    <row r="328" spans="1:5" s="275" customFormat="1">
      <c r="A328" s="109" t="s">
        <v>1824</v>
      </c>
      <c r="B328" s="110" t="s">
        <v>1710</v>
      </c>
      <c r="C328" s="112" t="s">
        <v>3695</v>
      </c>
      <c r="D328" s="94" t="s">
        <v>11</v>
      </c>
      <c r="E328" s="55">
        <v>1</v>
      </c>
    </row>
    <row r="329" spans="1:5" s="275" customFormat="1">
      <c r="A329" s="109" t="s">
        <v>1825</v>
      </c>
      <c r="B329" s="92" t="s">
        <v>1633</v>
      </c>
      <c r="C329" s="92"/>
      <c r="D329" s="94" t="s">
        <v>11</v>
      </c>
      <c r="E329" s="55">
        <v>2</v>
      </c>
    </row>
    <row r="330" spans="1:5" s="275" customFormat="1">
      <c r="A330" s="109" t="s">
        <v>1826</v>
      </c>
      <c r="B330" s="114" t="s">
        <v>4842</v>
      </c>
      <c r="C330" s="92"/>
      <c r="D330" s="94" t="s">
        <v>11</v>
      </c>
      <c r="E330" s="55">
        <v>5</v>
      </c>
    </row>
    <row r="331" spans="1:5" s="275" customFormat="1">
      <c r="A331" s="109" t="s">
        <v>1827</v>
      </c>
      <c r="B331" s="114" t="s">
        <v>1635</v>
      </c>
      <c r="C331" s="92"/>
      <c r="D331" s="94" t="s">
        <v>11</v>
      </c>
      <c r="E331" s="55">
        <v>1</v>
      </c>
    </row>
    <row r="332" spans="1:5" s="275" customFormat="1">
      <c r="A332" s="109" t="s">
        <v>1828</v>
      </c>
      <c r="B332" s="113" t="s">
        <v>1637</v>
      </c>
      <c r="C332" s="92"/>
      <c r="D332" s="94" t="s">
        <v>11</v>
      </c>
      <c r="E332" s="55">
        <v>4</v>
      </c>
    </row>
    <row r="333" spans="1:5" s="275" customFormat="1">
      <c r="A333" s="109" t="s">
        <v>1829</v>
      </c>
      <c r="B333" s="92" t="s">
        <v>1694</v>
      </c>
      <c r="C333" s="92"/>
      <c r="D333" s="94" t="s">
        <v>11</v>
      </c>
      <c r="E333" s="55">
        <v>1</v>
      </c>
    </row>
    <row r="334" spans="1:5" s="275" customFormat="1">
      <c r="A334" s="109" t="s">
        <v>1830</v>
      </c>
      <c r="B334" s="110" t="s">
        <v>1833</v>
      </c>
      <c r="C334" s="92" t="s">
        <v>1593</v>
      </c>
      <c r="D334" s="94" t="s">
        <v>11</v>
      </c>
      <c r="E334" s="55">
        <v>4</v>
      </c>
    </row>
    <row r="335" spans="1:5" s="275" customFormat="1">
      <c r="A335" s="109" t="s">
        <v>1831</v>
      </c>
      <c r="B335" s="92" t="s">
        <v>3696</v>
      </c>
      <c r="C335" s="92" t="s">
        <v>3691</v>
      </c>
      <c r="D335" s="94" t="s">
        <v>11</v>
      </c>
      <c r="E335" s="55">
        <v>5</v>
      </c>
    </row>
    <row r="336" spans="1:5" s="275" customFormat="1">
      <c r="A336" s="109" t="s">
        <v>1832</v>
      </c>
      <c r="B336" s="114" t="s">
        <v>1739</v>
      </c>
      <c r="C336" s="92"/>
      <c r="D336" s="94" t="s">
        <v>11</v>
      </c>
      <c r="E336" s="55">
        <v>15</v>
      </c>
    </row>
    <row r="337" spans="1:5" s="105" customFormat="1">
      <c r="A337" s="270"/>
      <c r="B337" s="271"/>
      <c r="C337" s="271"/>
      <c r="D337" s="271"/>
      <c r="E337" s="272"/>
    </row>
    <row r="338" spans="1:5" s="285" customFormat="1">
      <c r="A338" s="260"/>
      <c r="B338" s="252"/>
      <c r="C338" s="249"/>
      <c r="D338" s="249"/>
      <c r="E338" s="250"/>
    </row>
    <row r="339" spans="1:5" ht="18.75">
      <c r="A339" s="200" t="s">
        <v>4742</v>
      </c>
    </row>
    <row r="340" spans="1:5">
      <c r="B340" s="248"/>
      <c r="D340" s="250"/>
    </row>
    <row r="341" spans="1:5">
      <c r="B341" s="53"/>
      <c r="D341" s="250"/>
    </row>
    <row r="342" spans="1:5">
      <c r="B342" s="53"/>
      <c r="D342" s="250"/>
    </row>
    <row r="343" spans="1:5">
      <c r="D343" s="250"/>
    </row>
  </sheetData>
  <autoFilter ref="A3:E337"/>
  <conditionalFormatting sqref="B320:B336 B119:B121 B115:B117 B56:B112 B15:B24 B26:B54 B9:B13 B6:B7 B306:B318 B133:B134 B136:B184 B280:B302">
    <cfRule type="containsText" dxfId="14" priority="18" operator="containsText" text="методич">
      <formula>NOT(ISERROR(SEARCH("методич",B6)))</formula>
    </cfRule>
  </conditionalFormatting>
  <conditionalFormatting sqref="B125:B127 B129 B123">
    <cfRule type="containsText" dxfId="13" priority="17" operator="containsText" text="методич">
      <formula>NOT(ISERROR(SEARCH("методич",B123)))</formula>
    </cfRule>
  </conditionalFormatting>
  <conditionalFormatting sqref="B128">
    <cfRule type="containsText" dxfId="12" priority="16" operator="containsText" text="методич">
      <formula>NOT(ISERROR(SEARCH("методич",B128)))</formula>
    </cfRule>
  </conditionalFormatting>
  <conditionalFormatting sqref="B124">
    <cfRule type="containsText" dxfId="11" priority="15" operator="containsText" text="методич">
      <formula>NOT(ISERROR(SEARCH("методич",B124)))</formula>
    </cfRule>
  </conditionalFormatting>
  <conditionalFormatting sqref="B270:B271 B186">
    <cfRule type="containsText" dxfId="10" priority="14" operator="containsText" text="методич">
      <formula>NOT(ISERROR(SEARCH("методич",B186)))</formula>
    </cfRule>
  </conditionalFormatting>
  <conditionalFormatting sqref="B272:B279">
    <cfRule type="containsText" dxfId="9" priority="13" operator="containsText" text="методич">
      <formula>NOT(ISERROR(SEARCH("методич",B272)))</formula>
    </cfRule>
  </conditionalFormatting>
  <conditionalFormatting sqref="B135">
    <cfRule type="containsText" dxfId="8" priority="12" operator="containsText" text="методич">
      <formula>NOT(ISERROR(SEARCH("методич",B135)))</formula>
    </cfRule>
  </conditionalFormatting>
  <conditionalFormatting sqref="B303:B304">
    <cfRule type="containsText" dxfId="7" priority="11" operator="containsText" text="методич">
      <formula>NOT(ISERROR(SEARCH("методич",B303)))</formula>
    </cfRule>
  </conditionalFormatting>
  <conditionalFormatting sqref="C142">
    <cfRule type="containsText" dxfId="6" priority="10" operator="containsText" text="методич">
      <formula>NOT(ISERROR(SEARCH("методич",C142)))</formula>
    </cfRule>
  </conditionalFormatting>
  <conditionalFormatting sqref="C143:C145">
    <cfRule type="containsText" dxfId="5" priority="9" operator="containsText" text="методич">
      <formula>NOT(ISERROR(SEARCH("методич",C143)))</formula>
    </cfRule>
  </conditionalFormatting>
  <conditionalFormatting sqref="C185">
    <cfRule type="containsText" dxfId="4" priority="8" operator="containsText" text="методич">
      <formula>NOT(ISERROR(SEARCH("методич",C185)))</formula>
    </cfRule>
  </conditionalFormatting>
  <conditionalFormatting sqref="C186">
    <cfRule type="containsText" dxfId="3" priority="7" operator="containsText" text="методич">
      <formula>NOT(ISERROR(SEARCH("методич",C186)))</formula>
    </cfRule>
  </conditionalFormatting>
  <conditionalFormatting sqref="C187">
    <cfRule type="containsText" dxfId="2" priority="5" operator="containsText" text="методич">
      <formula>NOT(ISERROR(SEARCH("методич",C187)))</formula>
    </cfRule>
  </conditionalFormatting>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S901"/>
  <sheetViews>
    <sheetView zoomScale="90" zoomScaleNormal="90" workbookViewId="0">
      <pane ySplit="3" topLeftCell="A75" activePane="bottomLeft" state="frozen"/>
      <selection activeCell="B40" sqref="B40"/>
      <selection pane="bottomLeft" sqref="A1:E1048576"/>
    </sheetView>
  </sheetViews>
  <sheetFormatPr defaultColWidth="14.42578125" defaultRowHeight="15.75"/>
  <cols>
    <col min="1" max="1" width="7.7109375" style="253" customWidth="1"/>
    <col min="2" max="2" width="60.140625" style="212" customWidth="1"/>
    <col min="3" max="3" width="60" style="212" customWidth="1"/>
    <col min="4" max="5" width="7.7109375" style="253" customWidth="1"/>
    <col min="6" max="19" width="8.7109375" style="212" customWidth="1"/>
    <col min="20" max="16384" width="14.42578125" style="212"/>
  </cols>
  <sheetData>
    <row r="1" spans="1:19" s="211" customFormat="1" ht="18.75">
      <c r="A1" s="207" t="s">
        <v>3078</v>
      </c>
      <c r="B1" s="207"/>
      <c r="C1" s="208"/>
      <c r="D1" s="209"/>
      <c r="E1" s="209"/>
    </row>
    <row r="2" spans="1:19">
      <c r="A2" s="164"/>
      <c r="B2" s="166"/>
      <c r="C2" s="168"/>
      <c r="D2" s="164"/>
      <c r="E2" s="164"/>
    </row>
    <row r="3" spans="1:19" ht="31.5">
      <c r="A3" s="41" t="s">
        <v>0</v>
      </c>
      <c r="B3" s="41" t="s">
        <v>1</v>
      </c>
      <c r="C3" s="41" t="s">
        <v>3112</v>
      </c>
      <c r="D3" s="41" t="s">
        <v>2</v>
      </c>
      <c r="E3" s="41" t="s">
        <v>3</v>
      </c>
      <c r="F3" s="213"/>
      <c r="G3" s="213"/>
      <c r="H3" s="213"/>
      <c r="I3" s="213"/>
      <c r="J3" s="213"/>
      <c r="K3" s="213"/>
      <c r="L3" s="213"/>
      <c r="M3" s="213"/>
      <c r="N3" s="213"/>
      <c r="O3" s="213"/>
      <c r="P3" s="213"/>
      <c r="Q3" s="213"/>
      <c r="R3" s="213"/>
      <c r="S3" s="213"/>
    </row>
    <row r="4" spans="1:19">
      <c r="A4" s="254" t="s">
        <v>268</v>
      </c>
      <c r="B4" s="214" t="s">
        <v>2356</v>
      </c>
      <c r="C4" s="214"/>
      <c r="D4" s="215"/>
      <c r="E4" s="215"/>
      <c r="F4" s="217"/>
      <c r="G4" s="217"/>
      <c r="H4" s="217"/>
      <c r="I4" s="217"/>
      <c r="J4" s="217"/>
      <c r="K4" s="217"/>
      <c r="L4" s="217"/>
      <c r="M4" s="217"/>
      <c r="N4" s="217"/>
      <c r="O4" s="217"/>
      <c r="P4" s="217"/>
      <c r="Q4" s="217"/>
      <c r="R4" s="217"/>
      <c r="S4" s="217"/>
    </row>
    <row r="5" spans="1:19">
      <c r="A5" s="255" t="s">
        <v>8</v>
      </c>
      <c r="B5" s="218" t="s">
        <v>3016</v>
      </c>
      <c r="C5" s="218"/>
      <c r="D5" s="219"/>
      <c r="E5" s="219"/>
    </row>
    <row r="6" spans="1:19" ht="47.25">
      <c r="A6" s="255" t="s">
        <v>10</v>
      </c>
      <c r="B6" s="221" t="s">
        <v>2355</v>
      </c>
      <c r="C6" s="222" t="s">
        <v>2354</v>
      </c>
      <c r="D6" s="223" t="s">
        <v>11</v>
      </c>
      <c r="E6" s="182">
        <v>8</v>
      </c>
    </row>
    <row r="7" spans="1:19" ht="78.75">
      <c r="A7" s="255"/>
      <c r="B7" s="221" t="s">
        <v>4334</v>
      </c>
      <c r="C7" s="222" t="s">
        <v>2935</v>
      </c>
      <c r="D7" s="223" t="s">
        <v>11</v>
      </c>
      <c r="E7" s="182">
        <v>8</v>
      </c>
    </row>
    <row r="8" spans="1:19" ht="47.25">
      <c r="A8" s="255" t="s">
        <v>12</v>
      </c>
      <c r="B8" s="221" t="s">
        <v>3023</v>
      </c>
      <c r="C8" s="221" t="s">
        <v>2345</v>
      </c>
      <c r="D8" s="223" t="s">
        <v>11</v>
      </c>
      <c r="E8" s="182">
        <v>1</v>
      </c>
    </row>
    <row r="9" spans="1:19" ht="31.5">
      <c r="A9" s="255"/>
      <c r="B9" s="221" t="s">
        <v>4734</v>
      </c>
      <c r="C9" s="221" t="s">
        <v>4335</v>
      </c>
      <c r="D9" s="223" t="s">
        <v>11</v>
      </c>
      <c r="E9" s="182">
        <v>1</v>
      </c>
    </row>
    <row r="10" spans="1:19">
      <c r="A10" s="255" t="s">
        <v>16</v>
      </c>
      <c r="B10" s="218" t="s">
        <v>3017</v>
      </c>
      <c r="C10" s="220"/>
      <c r="D10" s="219"/>
      <c r="E10" s="219"/>
    </row>
    <row r="11" spans="1:19" ht="31.5">
      <c r="A11" s="255" t="s">
        <v>18</v>
      </c>
      <c r="B11" s="221" t="s">
        <v>3702</v>
      </c>
      <c r="C11" s="221" t="s">
        <v>2353</v>
      </c>
      <c r="D11" s="223" t="s">
        <v>11</v>
      </c>
      <c r="E11" s="182">
        <v>1</v>
      </c>
    </row>
    <row r="12" spans="1:19" ht="362.25">
      <c r="A12" s="255"/>
      <c r="B12" s="221" t="s">
        <v>2939</v>
      </c>
      <c r="C12" s="221" t="s">
        <v>4306</v>
      </c>
      <c r="D12" s="223" t="s">
        <v>11</v>
      </c>
      <c r="E12" s="182">
        <v>1</v>
      </c>
    </row>
    <row r="13" spans="1:19" ht="346.5">
      <c r="A13" s="255"/>
      <c r="B13" s="221" t="s">
        <v>2940</v>
      </c>
      <c r="C13" s="221" t="s">
        <v>4336</v>
      </c>
      <c r="D13" s="223" t="s">
        <v>11</v>
      </c>
      <c r="E13" s="182">
        <v>1</v>
      </c>
    </row>
    <row r="14" spans="1:19" ht="47.25">
      <c r="A14" s="255" t="s">
        <v>20</v>
      </c>
      <c r="B14" s="221" t="s">
        <v>2020</v>
      </c>
      <c r="C14" s="221" t="s">
        <v>2352</v>
      </c>
      <c r="D14" s="223" t="s">
        <v>11</v>
      </c>
      <c r="E14" s="182">
        <v>6</v>
      </c>
    </row>
    <row r="15" spans="1:19">
      <c r="A15" s="255"/>
      <c r="B15" s="221" t="s">
        <v>2351</v>
      </c>
      <c r="C15" s="221"/>
      <c r="D15" s="223" t="s">
        <v>11</v>
      </c>
      <c r="E15" s="182">
        <v>1</v>
      </c>
    </row>
    <row r="16" spans="1:19">
      <c r="A16" s="255"/>
      <c r="B16" s="221" t="s">
        <v>2339</v>
      </c>
      <c r="C16" s="221"/>
      <c r="D16" s="223" t="s">
        <v>11</v>
      </c>
      <c r="E16" s="182">
        <v>1</v>
      </c>
    </row>
    <row r="17" spans="1:19">
      <c r="A17" s="255" t="s">
        <v>24</v>
      </c>
      <c r="B17" s="218" t="s">
        <v>2350</v>
      </c>
      <c r="C17" s="220"/>
      <c r="D17" s="223"/>
      <c r="E17" s="182"/>
    </row>
    <row r="18" spans="1:19" ht="31.5">
      <c r="A18" s="255" t="s">
        <v>39</v>
      </c>
      <c r="B18" s="221" t="s">
        <v>3018</v>
      </c>
      <c r="C18" s="221" t="s">
        <v>4337</v>
      </c>
      <c r="D18" s="223" t="s">
        <v>11</v>
      </c>
      <c r="E18" s="182">
        <v>1</v>
      </c>
    </row>
    <row r="19" spans="1:19" ht="31.5">
      <c r="A19" s="255" t="s">
        <v>25</v>
      </c>
      <c r="B19" s="221" t="s">
        <v>1881</v>
      </c>
      <c r="C19" s="221" t="s">
        <v>2349</v>
      </c>
      <c r="D19" s="223" t="s">
        <v>11</v>
      </c>
      <c r="E19" s="182">
        <v>1</v>
      </c>
    </row>
    <row r="20" spans="1:19" ht="47.25">
      <c r="A20" s="255" t="s">
        <v>42</v>
      </c>
      <c r="B20" s="221" t="s">
        <v>1948</v>
      </c>
      <c r="C20" s="221" t="s">
        <v>2348</v>
      </c>
      <c r="D20" s="223" t="s">
        <v>11</v>
      </c>
      <c r="E20" s="182">
        <v>2</v>
      </c>
    </row>
    <row r="21" spans="1:19" ht="47.25">
      <c r="A21" s="255" t="s">
        <v>44</v>
      </c>
      <c r="B21" s="221" t="s">
        <v>1949</v>
      </c>
      <c r="C21" s="221" t="s">
        <v>2347</v>
      </c>
      <c r="D21" s="223" t="s">
        <v>11</v>
      </c>
      <c r="E21" s="182">
        <v>2</v>
      </c>
    </row>
    <row r="22" spans="1:19" ht="31.5">
      <c r="A22" s="255" t="s">
        <v>46</v>
      </c>
      <c r="B22" s="221" t="s">
        <v>1950</v>
      </c>
      <c r="C22" s="221" t="s">
        <v>4338</v>
      </c>
      <c r="D22" s="223" t="s">
        <v>11</v>
      </c>
      <c r="E22" s="182">
        <v>1</v>
      </c>
    </row>
    <row r="23" spans="1:19">
      <c r="A23" s="254" t="s">
        <v>794</v>
      </c>
      <c r="B23" s="214" t="s">
        <v>2346</v>
      </c>
      <c r="C23" s="216"/>
      <c r="D23" s="215"/>
      <c r="E23" s="215"/>
      <c r="F23" s="217"/>
      <c r="G23" s="217"/>
      <c r="H23" s="217"/>
      <c r="I23" s="217"/>
      <c r="J23" s="217"/>
      <c r="K23" s="217"/>
      <c r="L23" s="217"/>
      <c r="M23" s="217"/>
      <c r="N23" s="217"/>
      <c r="O23" s="217"/>
      <c r="P23" s="217"/>
      <c r="Q23" s="217"/>
      <c r="R23" s="217"/>
      <c r="S23" s="217"/>
    </row>
    <row r="24" spans="1:19">
      <c r="A24" s="255" t="s">
        <v>69</v>
      </c>
      <c r="B24" s="218" t="s">
        <v>3029</v>
      </c>
      <c r="C24" s="220"/>
      <c r="D24" s="219"/>
      <c r="E24" s="219"/>
    </row>
    <row r="25" spans="1:19" ht="47.25">
      <c r="A25" s="255" t="s">
        <v>679</v>
      </c>
      <c r="B25" s="221" t="s">
        <v>3023</v>
      </c>
      <c r="C25" s="221" t="s">
        <v>2345</v>
      </c>
      <c r="D25" s="223" t="s">
        <v>11</v>
      </c>
      <c r="E25" s="182">
        <v>1</v>
      </c>
    </row>
    <row r="26" spans="1:19" ht="31.5">
      <c r="A26" s="255"/>
      <c r="B26" s="221" t="s">
        <v>4735</v>
      </c>
      <c r="C26" s="221" t="s">
        <v>4335</v>
      </c>
      <c r="D26" s="223" t="s">
        <v>11</v>
      </c>
      <c r="E26" s="182">
        <v>1</v>
      </c>
    </row>
    <row r="27" spans="1:19" ht="47.25">
      <c r="A27" s="255" t="s">
        <v>71</v>
      </c>
      <c r="B27" s="221" t="s">
        <v>3024</v>
      </c>
      <c r="C27" s="221" t="s">
        <v>3703</v>
      </c>
      <c r="D27" s="223" t="s">
        <v>11</v>
      </c>
      <c r="E27" s="182">
        <v>1</v>
      </c>
    </row>
    <row r="28" spans="1:19" ht="267.75">
      <c r="A28" s="255"/>
      <c r="B28" s="221" t="s">
        <v>4736</v>
      </c>
      <c r="C28" s="221" t="s">
        <v>4347</v>
      </c>
      <c r="D28" s="223" t="s">
        <v>11</v>
      </c>
      <c r="E28" s="182">
        <v>1</v>
      </c>
    </row>
    <row r="29" spans="1:19" ht="31.5">
      <c r="A29" s="255" t="s">
        <v>680</v>
      </c>
      <c r="B29" s="221" t="s">
        <v>3025</v>
      </c>
      <c r="C29" s="221" t="s">
        <v>2344</v>
      </c>
      <c r="D29" s="223" t="s">
        <v>11</v>
      </c>
      <c r="E29" s="182">
        <v>1</v>
      </c>
    </row>
    <row r="30" spans="1:19" ht="330.75">
      <c r="A30" s="255" t="s">
        <v>73</v>
      </c>
      <c r="B30" s="221" t="s">
        <v>3026</v>
      </c>
      <c r="C30" s="221" t="s">
        <v>2936</v>
      </c>
      <c r="D30" s="223" t="s">
        <v>11</v>
      </c>
      <c r="E30" s="182">
        <v>2</v>
      </c>
    </row>
    <row r="31" spans="1:19" ht="78.75">
      <c r="A31" s="255" t="s">
        <v>26</v>
      </c>
      <c r="B31" s="221" t="s">
        <v>3019</v>
      </c>
      <c r="C31" s="221" t="s">
        <v>3704</v>
      </c>
      <c r="D31" s="223" t="s">
        <v>11</v>
      </c>
      <c r="E31" s="182">
        <v>1</v>
      </c>
    </row>
    <row r="32" spans="1:19" ht="78.75">
      <c r="A32" s="255" t="s">
        <v>74</v>
      </c>
      <c r="B32" s="221" t="s">
        <v>3027</v>
      </c>
      <c r="C32" s="221" t="s">
        <v>2343</v>
      </c>
      <c r="D32" s="223" t="s">
        <v>11</v>
      </c>
      <c r="E32" s="182">
        <v>1</v>
      </c>
    </row>
    <row r="33" spans="1:5" ht="47.25">
      <c r="A33" s="255" t="s">
        <v>75</v>
      </c>
      <c r="B33" s="221" t="s">
        <v>3024</v>
      </c>
      <c r="C33" s="221" t="s">
        <v>2338</v>
      </c>
      <c r="D33" s="223" t="s">
        <v>11</v>
      </c>
      <c r="E33" s="182">
        <v>1</v>
      </c>
    </row>
    <row r="34" spans="1:5" ht="267.75">
      <c r="A34" s="255"/>
      <c r="B34" s="221" t="s">
        <v>4736</v>
      </c>
      <c r="C34" s="221" t="s">
        <v>4347</v>
      </c>
      <c r="D34" s="223" t="s">
        <v>11</v>
      </c>
      <c r="E34" s="182">
        <v>1</v>
      </c>
    </row>
    <row r="35" spans="1:5" ht="78.75">
      <c r="A35" s="255" t="s">
        <v>77</v>
      </c>
      <c r="B35" s="221" t="s">
        <v>3705</v>
      </c>
      <c r="C35" s="221" t="s">
        <v>2342</v>
      </c>
      <c r="D35" s="223" t="s">
        <v>11</v>
      </c>
      <c r="E35" s="182">
        <v>1</v>
      </c>
    </row>
    <row r="36" spans="1:5" ht="47.25">
      <c r="A36" s="255" t="s">
        <v>681</v>
      </c>
      <c r="B36" s="221" t="s">
        <v>1951</v>
      </c>
      <c r="C36" s="221" t="s">
        <v>4339</v>
      </c>
      <c r="D36" s="223" t="s">
        <v>11</v>
      </c>
      <c r="E36" s="182">
        <v>2</v>
      </c>
    </row>
    <row r="37" spans="1:5" ht="47.25">
      <c r="A37" s="255"/>
      <c r="B37" s="221" t="s">
        <v>2341</v>
      </c>
      <c r="C37" s="221" t="s">
        <v>4340</v>
      </c>
      <c r="D37" s="223" t="s">
        <v>11</v>
      </c>
      <c r="E37" s="182">
        <v>2</v>
      </c>
    </row>
    <row r="38" spans="1:5" ht="47.25">
      <c r="A38" s="255"/>
      <c r="B38" s="221" t="s">
        <v>2340</v>
      </c>
      <c r="C38" s="221" t="s">
        <v>4341</v>
      </c>
      <c r="D38" s="223" t="s">
        <v>11</v>
      </c>
      <c r="E38" s="182">
        <v>2</v>
      </c>
    </row>
    <row r="39" spans="1:5" ht="63">
      <c r="A39" s="255" t="s">
        <v>683</v>
      </c>
      <c r="B39" s="221" t="s">
        <v>3022</v>
      </c>
      <c r="C39" s="221" t="s">
        <v>4350</v>
      </c>
      <c r="D39" s="223" t="s">
        <v>11</v>
      </c>
      <c r="E39" s="182">
        <v>7</v>
      </c>
    </row>
    <row r="40" spans="1:5" ht="362.25">
      <c r="A40" s="255"/>
      <c r="B40" s="221" t="s">
        <v>2939</v>
      </c>
      <c r="C40" s="221" t="s">
        <v>4351</v>
      </c>
      <c r="D40" s="223" t="s">
        <v>11</v>
      </c>
      <c r="E40" s="182">
        <v>7</v>
      </c>
    </row>
    <row r="41" spans="1:5">
      <c r="A41" s="255"/>
      <c r="B41" s="221" t="s">
        <v>3020</v>
      </c>
      <c r="C41" s="221"/>
      <c r="D41" s="223" t="s">
        <v>11</v>
      </c>
      <c r="E41" s="182">
        <v>7</v>
      </c>
    </row>
    <row r="42" spans="1:5" ht="31.5">
      <c r="A42" s="255" t="s">
        <v>684</v>
      </c>
      <c r="B42" s="221" t="s">
        <v>3706</v>
      </c>
      <c r="C42" s="221" t="s">
        <v>3707</v>
      </c>
      <c r="D42" s="223" t="s">
        <v>11</v>
      </c>
      <c r="E42" s="182">
        <v>2</v>
      </c>
    </row>
    <row r="43" spans="1:5" ht="189">
      <c r="A43" s="255"/>
      <c r="B43" s="221" t="s">
        <v>3021</v>
      </c>
      <c r="C43" s="221" t="s">
        <v>4342</v>
      </c>
      <c r="D43" s="223" t="s">
        <v>11</v>
      </c>
      <c r="E43" s="182">
        <v>1</v>
      </c>
    </row>
    <row r="44" spans="1:5" ht="31.5">
      <c r="A44" s="255" t="s">
        <v>685</v>
      </c>
      <c r="B44" s="221" t="s">
        <v>3015</v>
      </c>
      <c r="C44" s="221" t="s">
        <v>4343</v>
      </c>
      <c r="D44" s="223" t="s">
        <v>11</v>
      </c>
      <c r="E44" s="182">
        <v>2</v>
      </c>
    </row>
    <row r="45" spans="1:5" ht="409.5">
      <c r="A45" s="255"/>
      <c r="B45" s="221" t="s">
        <v>3028</v>
      </c>
      <c r="C45" s="221" t="s">
        <v>2938</v>
      </c>
      <c r="D45" s="223" t="s">
        <v>11</v>
      </c>
      <c r="E45" s="182">
        <v>2</v>
      </c>
    </row>
    <row r="46" spans="1:5" ht="31.5">
      <c r="A46" s="255" t="s">
        <v>686</v>
      </c>
      <c r="B46" s="221" t="s">
        <v>4344</v>
      </c>
      <c r="C46" s="221" t="s">
        <v>3708</v>
      </c>
      <c r="D46" s="223" t="s">
        <v>11</v>
      </c>
      <c r="E46" s="182">
        <v>1</v>
      </c>
    </row>
    <row r="47" spans="1:5" ht="189">
      <c r="A47" s="255"/>
      <c r="B47" s="221" t="s">
        <v>3021</v>
      </c>
      <c r="C47" s="221" t="s">
        <v>4342</v>
      </c>
      <c r="D47" s="223" t="s">
        <v>11</v>
      </c>
      <c r="E47" s="182">
        <v>1</v>
      </c>
    </row>
    <row r="48" spans="1:5" ht="31.5">
      <c r="A48" s="255" t="s">
        <v>687</v>
      </c>
      <c r="B48" s="221" t="s">
        <v>1880</v>
      </c>
      <c r="C48" s="221" t="s">
        <v>1880</v>
      </c>
      <c r="D48" s="223" t="s">
        <v>11</v>
      </c>
      <c r="E48" s="182">
        <v>1</v>
      </c>
    </row>
    <row r="49" spans="1:5" ht="31.5">
      <c r="A49" s="255" t="s">
        <v>688</v>
      </c>
      <c r="B49" s="221" t="s">
        <v>3030</v>
      </c>
      <c r="C49" s="221" t="s">
        <v>4345</v>
      </c>
      <c r="D49" s="223" t="s">
        <v>11</v>
      </c>
      <c r="E49" s="182">
        <v>7</v>
      </c>
    </row>
    <row r="50" spans="1:5" ht="315">
      <c r="A50" s="255"/>
      <c r="B50" s="221" t="s">
        <v>3031</v>
      </c>
      <c r="C50" s="221" t="s">
        <v>2937</v>
      </c>
      <c r="D50" s="223" t="s">
        <v>11</v>
      </c>
      <c r="E50" s="182">
        <v>7</v>
      </c>
    </row>
    <row r="51" spans="1:5">
      <c r="A51" s="255" t="s">
        <v>799</v>
      </c>
      <c r="B51" s="218" t="s">
        <v>3032</v>
      </c>
      <c r="C51" s="220"/>
      <c r="D51" s="219"/>
      <c r="E51" s="219"/>
    </row>
    <row r="52" spans="1:5" ht="31.5">
      <c r="A52" s="255" t="s">
        <v>689</v>
      </c>
      <c r="B52" s="221" t="s">
        <v>3012</v>
      </c>
      <c r="C52" s="221" t="s">
        <v>4346</v>
      </c>
      <c r="D52" s="223" t="s">
        <v>11</v>
      </c>
      <c r="E52" s="182">
        <v>1</v>
      </c>
    </row>
    <row r="53" spans="1:5" ht="315">
      <c r="A53" s="255"/>
      <c r="B53" s="221" t="s">
        <v>3031</v>
      </c>
      <c r="C53" s="221" t="s">
        <v>2937</v>
      </c>
      <c r="D53" s="223" t="s">
        <v>11</v>
      </c>
      <c r="E53" s="182">
        <v>2</v>
      </c>
    </row>
    <row r="54" spans="1:5" ht="47.25">
      <c r="A54" s="255" t="s">
        <v>81</v>
      </c>
      <c r="B54" s="221" t="s">
        <v>3024</v>
      </c>
      <c r="C54" s="221" t="s">
        <v>2338</v>
      </c>
      <c r="D54" s="223" t="s">
        <v>11</v>
      </c>
      <c r="E54" s="182">
        <v>1</v>
      </c>
    </row>
    <row r="55" spans="1:5">
      <c r="A55" s="255"/>
      <c r="B55" s="221" t="s">
        <v>3033</v>
      </c>
      <c r="C55" s="221"/>
      <c r="D55" s="223" t="s">
        <v>11</v>
      </c>
      <c r="E55" s="182">
        <v>1</v>
      </c>
    </row>
    <row r="56" spans="1:5" ht="267.75">
      <c r="A56" s="255"/>
      <c r="B56" s="221" t="s">
        <v>4737</v>
      </c>
      <c r="C56" s="221" t="s">
        <v>4347</v>
      </c>
      <c r="D56" s="223" t="s">
        <v>11</v>
      </c>
      <c r="E56" s="182">
        <v>1</v>
      </c>
    </row>
    <row r="57" spans="1:5" ht="31.5">
      <c r="A57" s="255" t="s">
        <v>82</v>
      </c>
      <c r="B57" s="221" t="s">
        <v>3013</v>
      </c>
      <c r="C57" s="221" t="s">
        <v>4348</v>
      </c>
      <c r="D57" s="223" t="s">
        <v>11</v>
      </c>
      <c r="E57" s="182">
        <v>3</v>
      </c>
    </row>
    <row r="58" spans="1:5" ht="409.5">
      <c r="A58" s="255"/>
      <c r="B58" s="221" t="s">
        <v>3036</v>
      </c>
      <c r="C58" s="221" t="s">
        <v>2938</v>
      </c>
      <c r="D58" s="223" t="s">
        <v>11</v>
      </c>
      <c r="E58" s="182">
        <v>3</v>
      </c>
    </row>
    <row r="59" spans="1:5" ht="47.25">
      <c r="A59" s="255"/>
      <c r="B59" s="221" t="s">
        <v>3037</v>
      </c>
      <c r="C59" s="221" t="s">
        <v>4349</v>
      </c>
      <c r="D59" s="223" t="s">
        <v>11</v>
      </c>
      <c r="E59" s="182">
        <v>3</v>
      </c>
    </row>
    <row r="60" spans="1:5" ht="31.5">
      <c r="A60" s="255" t="s">
        <v>690</v>
      </c>
      <c r="B60" s="221" t="s">
        <v>3038</v>
      </c>
      <c r="C60" s="221" t="s">
        <v>2337</v>
      </c>
      <c r="D60" s="223" t="s">
        <v>11</v>
      </c>
      <c r="E60" s="182">
        <v>2</v>
      </c>
    </row>
    <row r="61" spans="1:5" ht="47.25">
      <c r="A61" s="255" t="s">
        <v>691</v>
      </c>
      <c r="B61" s="221" t="s">
        <v>3034</v>
      </c>
      <c r="C61" s="221" t="s">
        <v>2336</v>
      </c>
      <c r="D61" s="223" t="s">
        <v>11</v>
      </c>
      <c r="E61" s="182">
        <v>3</v>
      </c>
    </row>
    <row r="62" spans="1:5" ht="31.5">
      <c r="A62" s="255" t="s">
        <v>692</v>
      </c>
      <c r="B62" s="221" t="s">
        <v>3014</v>
      </c>
      <c r="C62" s="221" t="s">
        <v>3709</v>
      </c>
      <c r="D62" s="223" t="s">
        <v>11</v>
      </c>
      <c r="E62" s="182">
        <v>1</v>
      </c>
    </row>
    <row r="63" spans="1:5" ht="31.5">
      <c r="A63" s="255"/>
      <c r="B63" s="221" t="s">
        <v>3035</v>
      </c>
      <c r="C63" s="221"/>
      <c r="D63" s="223" t="s">
        <v>11</v>
      </c>
      <c r="E63" s="182">
        <v>1</v>
      </c>
    </row>
    <row r="64" spans="1:5">
      <c r="A64" s="255"/>
      <c r="B64" s="221" t="s">
        <v>3710</v>
      </c>
      <c r="C64" s="221"/>
      <c r="D64" s="223" t="s">
        <v>11</v>
      </c>
      <c r="E64" s="182">
        <v>1</v>
      </c>
    </row>
    <row r="65" spans="1:19" ht="31.5">
      <c r="A65" s="255" t="s">
        <v>693</v>
      </c>
      <c r="B65" s="221" t="s">
        <v>3025</v>
      </c>
      <c r="C65" s="221" t="s">
        <v>2344</v>
      </c>
      <c r="D65" s="223" t="s">
        <v>11</v>
      </c>
      <c r="E65" s="182">
        <v>1</v>
      </c>
    </row>
    <row r="66" spans="1:19" ht="47.25">
      <c r="A66" s="255" t="s">
        <v>694</v>
      </c>
      <c r="B66" s="221" t="s">
        <v>1952</v>
      </c>
      <c r="C66" s="221" t="s">
        <v>4352</v>
      </c>
      <c r="D66" s="223" t="s">
        <v>11</v>
      </c>
      <c r="E66" s="182">
        <v>1</v>
      </c>
    </row>
    <row r="67" spans="1:19" ht="78.75">
      <c r="A67" s="255" t="s">
        <v>695</v>
      </c>
      <c r="B67" s="221" t="s">
        <v>1953</v>
      </c>
      <c r="C67" s="221" t="s">
        <v>4353</v>
      </c>
      <c r="D67" s="223" t="s">
        <v>11</v>
      </c>
      <c r="E67" s="182">
        <v>1</v>
      </c>
    </row>
    <row r="68" spans="1:19" ht="31.5">
      <c r="A68" s="255" t="s">
        <v>696</v>
      </c>
      <c r="B68" s="221" t="s">
        <v>3026</v>
      </c>
      <c r="C68" s="221" t="s">
        <v>2335</v>
      </c>
      <c r="D68" s="223" t="s">
        <v>11</v>
      </c>
      <c r="E68" s="182">
        <v>4</v>
      </c>
    </row>
    <row r="69" spans="1:19" ht="94.5">
      <c r="A69" s="255" t="s">
        <v>1974</v>
      </c>
      <c r="B69" s="221" t="s">
        <v>1954</v>
      </c>
      <c r="C69" s="221" t="s">
        <v>4354</v>
      </c>
      <c r="D69" s="223" t="s">
        <v>11</v>
      </c>
      <c r="E69" s="182">
        <v>2</v>
      </c>
    </row>
    <row r="70" spans="1:19" ht="31.5">
      <c r="A70" s="255" t="s">
        <v>1972</v>
      </c>
      <c r="B70" s="221" t="s">
        <v>3039</v>
      </c>
      <c r="C70" s="221" t="s">
        <v>4355</v>
      </c>
      <c r="D70" s="223" t="s">
        <v>11</v>
      </c>
      <c r="E70" s="182">
        <v>3</v>
      </c>
    </row>
    <row r="71" spans="1:19" ht="31.5">
      <c r="A71" s="255" t="s">
        <v>2334</v>
      </c>
      <c r="B71" s="221" t="s">
        <v>3040</v>
      </c>
      <c r="C71" s="221" t="s">
        <v>4356</v>
      </c>
      <c r="D71" s="223" t="s">
        <v>11</v>
      </c>
      <c r="E71" s="182">
        <v>3</v>
      </c>
    </row>
    <row r="72" spans="1:19" ht="31.5">
      <c r="A72" s="255" t="s">
        <v>2333</v>
      </c>
      <c r="B72" s="221" t="s">
        <v>3015</v>
      </c>
      <c r="C72" s="221" t="s">
        <v>4343</v>
      </c>
      <c r="D72" s="223" t="s">
        <v>11</v>
      </c>
      <c r="E72" s="182">
        <v>4</v>
      </c>
    </row>
    <row r="73" spans="1:19" ht="63">
      <c r="A73" s="255" t="s">
        <v>2332</v>
      </c>
      <c r="B73" s="221" t="s">
        <v>1955</v>
      </c>
      <c r="C73" s="221" t="s">
        <v>4357</v>
      </c>
      <c r="D73" s="223" t="s">
        <v>11</v>
      </c>
      <c r="E73" s="182">
        <v>1</v>
      </c>
    </row>
    <row r="74" spans="1:19" ht="63">
      <c r="A74" s="255" t="s">
        <v>2331</v>
      </c>
      <c r="B74" s="221" t="s">
        <v>1956</v>
      </c>
      <c r="C74" s="221" t="s">
        <v>2330</v>
      </c>
      <c r="D74" s="223" t="s">
        <v>11</v>
      </c>
      <c r="E74" s="182">
        <v>1</v>
      </c>
    </row>
    <row r="75" spans="1:19" s="228" customFormat="1">
      <c r="A75" s="256" t="s">
        <v>112</v>
      </c>
      <c r="B75" s="225" t="s">
        <v>113</v>
      </c>
      <c r="C75" s="226"/>
      <c r="D75" s="48"/>
      <c r="E75" s="227"/>
    </row>
    <row r="76" spans="1:19" s="228" customFormat="1">
      <c r="A76" s="257" t="s">
        <v>114</v>
      </c>
      <c r="B76" s="226" t="s">
        <v>115</v>
      </c>
      <c r="C76" s="226"/>
      <c r="D76" s="48"/>
      <c r="E76" s="227"/>
    </row>
    <row r="77" spans="1:19" s="228" customFormat="1" ht="252">
      <c r="A77" s="258" t="s">
        <v>116</v>
      </c>
      <c r="B77" s="226" t="s">
        <v>117</v>
      </c>
      <c r="C77" s="231" t="s">
        <v>3062</v>
      </c>
      <c r="D77" s="48" t="s">
        <v>11</v>
      </c>
      <c r="E77" s="37">
        <v>15</v>
      </c>
    </row>
    <row r="78" spans="1:19" s="228" customFormat="1" ht="409.5">
      <c r="A78" s="258" t="s">
        <v>118</v>
      </c>
      <c r="B78" s="50" t="s">
        <v>3057</v>
      </c>
      <c r="C78" s="232" t="s">
        <v>3329</v>
      </c>
      <c r="D78" s="48" t="s">
        <v>11</v>
      </c>
      <c r="E78" s="37">
        <v>1</v>
      </c>
    </row>
    <row r="79" spans="1:19" s="228" customFormat="1" ht="141.75">
      <c r="A79" s="258" t="s">
        <v>120</v>
      </c>
      <c r="B79" s="50" t="s">
        <v>3330</v>
      </c>
      <c r="C79" s="232" t="s">
        <v>3331</v>
      </c>
      <c r="D79" s="51" t="s">
        <v>11</v>
      </c>
      <c r="E79" s="52">
        <v>1</v>
      </c>
    </row>
    <row r="80" spans="1:19" s="236" customFormat="1" ht="94.5">
      <c r="A80" s="258" t="s">
        <v>121</v>
      </c>
      <c r="B80" s="231" t="s">
        <v>3059</v>
      </c>
      <c r="C80" s="231" t="s">
        <v>3061</v>
      </c>
      <c r="D80" s="223" t="s">
        <v>11</v>
      </c>
      <c r="E80" s="182">
        <v>1</v>
      </c>
      <c r="F80" s="235"/>
      <c r="G80" s="235"/>
      <c r="H80" s="235"/>
      <c r="I80" s="235"/>
      <c r="J80" s="235"/>
      <c r="K80" s="235"/>
      <c r="L80" s="235"/>
      <c r="M80" s="235"/>
      <c r="N80" s="235"/>
      <c r="O80" s="235"/>
      <c r="P80" s="235"/>
      <c r="Q80" s="235"/>
      <c r="R80" s="235"/>
      <c r="S80" s="235"/>
    </row>
    <row r="81" spans="1:19" s="228" customFormat="1" ht="204.75">
      <c r="A81" s="258" t="s">
        <v>122</v>
      </c>
      <c r="B81" s="237" t="s">
        <v>3332</v>
      </c>
      <c r="C81" s="238" t="s">
        <v>3220</v>
      </c>
      <c r="D81" s="223" t="s">
        <v>11</v>
      </c>
      <c r="E81" s="182">
        <v>1</v>
      </c>
    </row>
    <row r="82" spans="1:19" s="228" customFormat="1">
      <c r="A82" s="258" t="s">
        <v>124</v>
      </c>
      <c r="B82" s="226" t="s">
        <v>127</v>
      </c>
      <c r="C82" s="226" t="s">
        <v>119</v>
      </c>
      <c r="D82" s="223" t="s">
        <v>11</v>
      </c>
      <c r="E82" s="182">
        <v>1</v>
      </c>
    </row>
    <row r="83" spans="1:19" s="228" customFormat="1">
      <c r="A83" s="258" t="s">
        <v>126</v>
      </c>
      <c r="B83" s="226" t="s">
        <v>129</v>
      </c>
      <c r="C83" s="226" t="s">
        <v>119</v>
      </c>
      <c r="D83" s="223" t="s">
        <v>11</v>
      </c>
      <c r="E83" s="182">
        <v>1</v>
      </c>
    </row>
    <row r="84" spans="1:19" s="228" customFormat="1">
      <c r="A84" s="258" t="s">
        <v>128</v>
      </c>
      <c r="B84" s="240" t="s">
        <v>131</v>
      </c>
      <c r="C84" s="241"/>
      <c r="D84" s="223" t="s">
        <v>11</v>
      </c>
      <c r="E84" s="182">
        <v>5</v>
      </c>
    </row>
    <row r="85" spans="1:19" s="228" customFormat="1">
      <c r="A85" s="258" t="s">
        <v>130</v>
      </c>
      <c r="B85" s="240" t="s">
        <v>2017</v>
      </c>
      <c r="C85" s="241"/>
      <c r="D85" s="223" t="s">
        <v>11</v>
      </c>
      <c r="E85" s="182">
        <v>5</v>
      </c>
    </row>
    <row r="86" spans="1:19" s="228" customFormat="1" ht="63">
      <c r="A86" s="258" t="s">
        <v>133</v>
      </c>
      <c r="B86" s="242" t="s">
        <v>136</v>
      </c>
      <c r="C86" s="231" t="s">
        <v>4268</v>
      </c>
      <c r="D86" s="223" t="s">
        <v>11</v>
      </c>
      <c r="E86" s="182">
        <v>1</v>
      </c>
    </row>
    <row r="87" spans="1:19" s="228" customFormat="1">
      <c r="A87" s="258" t="s">
        <v>135</v>
      </c>
      <c r="B87" s="226" t="s">
        <v>140</v>
      </c>
      <c r="C87" s="226"/>
      <c r="D87" s="223" t="s">
        <v>4360</v>
      </c>
      <c r="E87" s="182">
        <v>15</v>
      </c>
    </row>
    <row r="88" spans="1:19">
      <c r="A88" s="254" t="s">
        <v>582</v>
      </c>
      <c r="B88" s="214" t="s">
        <v>1957</v>
      </c>
      <c r="C88" s="216"/>
      <c r="D88" s="215"/>
      <c r="E88" s="215"/>
      <c r="F88" s="217"/>
      <c r="G88" s="217"/>
      <c r="H88" s="217"/>
      <c r="I88" s="217"/>
      <c r="J88" s="217"/>
      <c r="K88" s="217"/>
      <c r="L88" s="217"/>
      <c r="M88" s="217"/>
      <c r="N88" s="217"/>
      <c r="O88" s="217"/>
      <c r="P88" s="217"/>
      <c r="Q88" s="217"/>
      <c r="R88" s="217"/>
      <c r="S88" s="217"/>
    </row>
    <row r="89" spans="1:19">
      <c r="A89" s="255" t="s">
        <v>145</v>
      </c>
      <c r="B89" s="218" t="s">
        <v>267</v>
      </c>
      <c r="C89" s="221"/>
      <c r="D89" s="223" t="s">
        <v>94</v>
      </c>
      <c r="E89" s="182">
        <v>1</v>
      </c>
    </row>
    <row r="90" spans="1:19">
      <c r="A90" s="259"/>
      <c r="B90" s="243"/>
      <c r="C90" s="244"/>
      <c r="D90" s="245"/>
      <c r="E90" s="245"/>
      <c r="F90" s="217"/>
      <c r="G90" s="217"/>
      <c r="H90" s="217"/>
      <c r="I90" s="217"/>
      <c r="J90" s="217"/>
      <c r="K90" s="217"/>
      <c r="L90" s="217"/>
      <c r="M90" s="217"/>
      <c r="N90" s="217"/>
      <c r="O90" s="217"/>
      <c r="P90" s="217"/>
      <c r="Q90" s="217"/>
      <c r="R90" s="217"/>
      <c r="S90" s="217"/>
    </row>
    <row r="91" spans="1:19">
      <c r="A91" s="164"/>
      <c r="B91" s="246"/>
      <c r="C91" s="167"/>
      <c r="D91" s="164"/>
      <c r="E91" s="164"/>
      <c r="F91" s="169"/>
      <c r="G91" s="169"/>
      <c r="H91" s="169"/>
      <c r="I91" s="169"/>
      <c r="J91" s="169"/>
      <c r="K91" s="169"/>
      <c r="L91" s="169"/>
      <c r="M91" s="169"/>
      <c r="N91" s="169"/>
      <c r="O91" s="169"/>
      <c r="P91" s="169"/>
      <c r="Q91" s="169"/>
      <c r="R91" s="169"/>
      <c r="S91" s="169"/>
    </row>
    <row r="92" spans="1:19" s="228" customFormat="1" ht="18.75">
      <c r="A92" s="200" t="s">
        <v>4742</v>
      </c>
      <c r="B92" s="248"/>
      <c r="C92" s="249"/>
      <c r="D92" s="250"/>
      <c r="E92" s="250"/>
    </row>
    <row r="93" spans="1:19" s="228" customFormat="1">
      <c r="A93" s="260"/>
      <c r="B93" s="251"/>
      <c r="C93" s="249"/>
      <c r="D93" s="250"/>
      <c r="E93" s="250"/>
    </row>
    <row r="94" spans="1:19" s="228" customFormat="1">
      <c r="A94" s="260"/>
      <c r="B94" s="251"/>
      <c r="C94" s="249"/>
      <c r="D94" s="250"/>
      <c r="E94" s="250"/>
    </row>
    <row r="95" spans="1:19" s="228" customFormat="1">
      <c r="A95" s="260"/>
      <c r="B95" s="252"/>
      <c r="C95" s="249"/>
      <c r="D95" s="250"/>
      <c r="E95" s="250"/>
    </row>
    <row r="96" spans="1:19">
      <c r="A96" s="164"/>
      <c r="B96" s="246"/>
      <c r="C96" s="167"/>
      <c r="D96" s="164"/>
      <c r="E96" s="164"/>
    </row>
    <row r="97" spans="1:5">
      <c r="A97" s="164"/>
      <c r="B97" s="246"/>
      <c r="C97" s="167"/>
      <c r="D97" s="164"/>
      <c r="E97" s="164"/>
    </row>
    <row r="98" spans="1:5">
      <c r="A98" s="164"/>
      <c r="B98" s="246"/>
      <c r="C98" s="167"/>
      <c r="D98" s="164"/>
      <c r="E98" s="164"/>
    </row>
    <row r="99" spans="1:5">
      <c r="A99" s="164"/>
      <c r="B99" s="246"/>
      <c r="C99" s="167"/>
      <c r="D99" s="164"/>
      <c r="E99" s="164"/>
    </row>
    <row r="100" spans="1:5">
      <c r="A100" s="164"/>
      <c r="B100" s="246"/>
      <c r="C100" s="167"/>
      <c r="D100" s="164"/>
      <c r="E100" s="164"/>
    </row>
    <row r="101" spans="1:5">
      <c r="A101" s="164"/>
      <c r="B101" s="246"/>
      <c r="C101" s="167"/>
      <c r="D101" s="164"/>
      <c r="E101" s="164"/>
    </row>
    <row r="102" spans="1:5">
      <c r="A102" s="164"/>
      <c r="B102" s="246"/>
      <c r="C102" s="167"/>
      <c r="D102" s="164"/>
      <c r="E102" s="164"/>
    </row>
    <row r="103" spans="1:5">
      <c r="A103" s="164"/>
      <c r="B103" s="246"/>
      <c r="C103" s="167"/>
      <c r="D103" s="164"/>
      <c r="E103" s="164"/>
    </row>
    <row r="104" spans="1:5">
      <c r="A104" s="164"/>
      <c r="B104" s="246"/>
      <c r="C104" s="167"/>
      <c r="D104" s="164"/>
      <c r="E104" s="164"/>
    </row>
    <row r="105" spans="1:5">
      <c r="A105" s="164"/>
      <c r="B105" s="246"/>
      <c r="C105" s="167"/>
      <c r="D105" s="164"/>
      <c r="E105" s="164"/>
    </row>
    <row r="106" spans="1:5">
      <c r="A106" s="164"/>
      <c r="B106" s="246"/>
      <c r="C106" s="167"/>
      <c r="D106" s="164"/>
      <c r="E106" s="164"/>
    </row>
    <row r="107" spans="1:5">
      <c r="A107" s="164"/>
      <c r="B107" s="246"/>
      <c r="C107" s="168"/>
      <c r="D107" s="164"/>
      <c r="E107" s="164"/>
    </row>
    <row r="108" spans="1:5">
      <c r="A108" s="164"/>
      <c r="B108" s="246"/>
      <c r="C108" s="168"/>
      <c r="D108" s="164"/>
      <c r="E108" s="164"/>
    </row>
    <row r="109" spans="1:5">
      <c r="A109" s="164"/>
      <c r="B109" s="246"/>
      <c r="C109" s="168"/>
      <c r="D109" s="164"/>
      <c r="E109" s="164"/>
    </row>
    <row r="110" spans="1:5">
      <c r="A110" s="164"/>
      <c r="B110" s="246"/>
      <c r="C110" s="168"/>
      <c r="D110" s="164"/>
      <c r="E110" s="164"/>
    </row>
    <row r="111" spans="1:5">
      <c r="A111" s="164"/>
      <c r="B111" s="246"/>
      <c r="C111" s="168"/>
      <c r="D111" s="164"/>
      <c r="E111" s="164"/>
    </row>
    <row r="112" spans="1:5">
      <c r="A112" s="164"/>
      <c r="B112" s="246"/>
      <c r="C112" s="168"/>
      <c r="D112" s="164"/>
      <c r="E112" s="164"/>
    </row>
    <row r="113" spans="1:5">
      <c r="A113" s="164"/>
      <c r="B113" s="246"/>
      <c r="C113" s="168"/>
      <c r="D113" s="164"/>
      <c r="E113" s="164"/>
    </row>
    <row r="114" spans="1:5">
      <c r="A114" s="164"/>
      <c r="B114" s="246"/>
      <c r="C114" s="168"/>
      <c r="D114" s="164"/>
      <c r="E114" s="164"/>
    </row>
    <row r="115" spans="1:5">
      <c r="A115" s="164"/>
      <c r="B115" s="246"/>
      <c r="C115" s="168"/>
      <c r="D115" s="164"/>
      <c r="E115" s="164"/>
    </row>
    <row r="116" spans="1:5">
      <c r="A116" s="164"/>
      <c r="B116" s="246"/>
      <c r="C116" s="168"/>
      <c r="D116" s="164"/>
      <c r="E116" s="164"/>
    </row>
    <row r="117" spans="1:5">
      <c r="A117" s="164"/>
      <c r="B117" s="246"/>
      <c r="C117" s="168"/>
      <c r="D117" s="164"/>
      <c r="E117" s="164"/>
    </row>
    <row r="118" spans="1:5">
      <c r="A118" s="164"/>
      <c r="B118" s="246"/>
      <c r="C118" s="168"/>
      <c r="D118" s="164"/>
      <c r="E118" s="164"/>
    </row>
    <row r="119" spans="1:5">
      <c r="A119" s="164"/>
      <c r="B119" s="246"/>
      <c r="C119" s="168"/>
      <c r="D119" s="164"/>
      <c r="E119" s="164"/>
    </row>
    <row r="120" spans="1:5">
      <c r="A120" s="164"/>
      <c r="B120" s="246"/>
      <c r="C120" s="168"/>
      <c r="D120" s="164"/>
      <c r="E120" s="164"/>
    </row>
    <row r="121" spans="1:5">
      <c r="A121" s="164"/>
      <c r="B121" s="246"/>
      <c r="C121" s="168"/>
      <c r="D121" s="164"/>
      <c r="E121" s="164"/>
    </row>
    <row r="122" spans="1:5">
      <c r="A122" s="164"/>
      <c r="B122" s="246"/>
      <c r="C122" s="168"/>
      <c r="D122" s="164"/>
      <c r="E122" s="164"/>
    </row>
    <row r="123" spans="1:5">
      <c r="A123" s="164"/>
      <c r="B123" s="246"/>
      <c r="C123" s="168"/>
      <c r="D123" s="164"/>
      <c r="E123" s="164"/>
    </row>
    <row r="124" spans="1:5">
      <c r="A124" s="164"/>
      <c r="B124" s="246"/>
      <c r="C124" s="168"/>
      <c r="D124" s="164"/>
      <c r="E124" s="164"/>
    </row>
    <row r="125" spans="1:5">
      <c r="A125" s="164"/>
      <c r="B125" s="246"/>
      <c r="C125" s="168"/>
      <c r="D125" s="164"/>
      <c r="E125" s="164"/>
    </row>
    <row r="126" spans="1:5">
      <c r="A126" s="164"/>
      <c r="B126" s="246"/>
      <c r="C126" s="168"/>
      <c r="D126" s="164"/>
      <c r="E126" s="164"/>
    </row>
    <row r="127" spans="1:5">
      <c r="A127" s="164"/>
      <c r="B127" s="246"/>
      <c r="C127" s="168"/>
      <c r="D127" s="164"/>
      <c r="E127" s="164"/>
    </row>
    <row r="128" spans="1:5">
      <c r="A128" s="164"/>
      <c r="B128" s="246"/>
      <c r="C128" s="168"/>
      <c r="D128" s="164"/>
      <c r="E128" s="164"/>
    </row>
    <row r="129" spans="1:5">
      <c r="A129" s="164"/>
      <c r="B129" s="246"/>
      <c r="C129" s="168"/>
      <c r="D129" s="164"/>
      <c r="E129" s="164"/>
    </row>
    <row r="130" spans="1:5">
      <c r="A130" s="164"/>
      <c r="B130" s="246"/>
      <c r="C130" s="168"/>
      <c r="D130" s="164"/>
      <c r="E130" s="164"/>
    </row>
    <row r="131" spans="1:5">
      <c r="A131" s="164"/>
      <c r="B131" s="246"/>
      <c r="C131" s="168"/>
      <c r="D131" s="164"/>
      <c r="E131" s="164"/>
    </row>
    <row r="132" spans="1:5">
      <c r="A132" s="164"/>
      <c r="B132" s="246"/>
      <c r="C132" s="168"/>
      <c r="D132" s="164"/>
      <c r="E132" s="164"/>
    </row>
    <row r="133" spans="1:5">
      <c r="A133" s="164"/>
      <c r="B133" s="246"/>
      <c r="C133" s="168"/>
      <c r="D133" s="164"/>
      <c r="E133" s="164"/>
    </row>
    <row r="134" spans="1:5">
      <c r="A134" s="164"/>
      <c r="B134" s="246"/>
      <c r="C134" s="168"/>
      <c r="D134" s="164"/>
      <c r="E134" s="164"/>
    </row>
    <row r="135" spans="1:5">
      <c r="A135" s="164"/>
      <c r="B135" s="246"/>
      <c r="C135" s="168"/>
      <c r="D135" s="164"/>
      <c r="E135" s="164"/>
    </row>
    <row r="136" spans="1:5">
      <c r="A136" s="164"/>
      <c r="B136" s="246"/>
      <c r="C136" s="168"/>
      <c r="D136" s="164"/>
      <c r="E136" s="164"/>
    </row>
    <row r="137" spans="1:5">
      <c r="A137" s="164"/>
      <c r="B137" s="246"/>
      <c r="C137" s="168"/>
      <c r="D137" s="164"/>
      <c r="E137" s="164"/>
    </row>
    <row r="138" spans="1:5">
      <c r="A138" s="164"/>
      <c r="B138" s="246"/>
      <c r="C138" s="168"/>
      <c r="D138" s="164"/>
      <c r="E138" s="164"/>
    </row>
    <row r="139" spans="1:5">
      <c r="A139" s="164"/>
      <c r="B139" s="246"/>
      <c r="C139" s="168"/>
      <c r="D139" s="164"/>
      <c r="E139" s="164"/>
    </row>
    <row r="140" spans="1:5">
      <c r="A140" s="164"/>
      <c r="B140" s="246"/>
      <c r="C140" s="168"/>
      <c r="D140" s="164"/>
      <c r="E140" s="164"/>
    </row>
    <row r="141" spans="1:5">
      <c r="A141" s="164"/>
      <c r="B141" s="246"/>
      <c r="C141" s="168"/>
      <c r="D141" s="164"/>
      <c r="E141" s="164"/>
    </row>
    <row r="142" spans="1:5">
      <c r="A142" s="164"/>
      <c r="B142" s="246"/>
      <c r="C142" s="168"/>
      <c r="D142" s="164"/>
      <c r="E142" s="164"/>
    </row>
    <row r="143" spans="1:5">
      <c r="A143" s="164"/>
      <c r="B143" s="246"/>
      <c r="C143" s="168"/>
      <c r="D143" s="164"/>
      <c r="E143" s="164"/>
    </row>
    <row r="144" spans="1:5">
      <c r="A144" s="164"/>
      <c r="B144" s="246"/>
      <c r="C144" s="168"/>
      <c r="D144" s="164"/>
      <c r="E144" s="164"/>
    </row>
    <row r="145" spans="1:5">
      <c r="A145" s="164"/>
      <c r="B145" s="246"/>
      <c r="C145" s="168"/>
      <c r="D145" s="164"/>
      <c r="E145" s="164"/>
    </row>
    <row r="146" spans="1:5">
      <c r="A146" s="164"/>
      <c r="B146" s="246"/>
      <c r="C146" s="168"/>
      <c r="D146" s="164"/>
      <c r="E146" s="164"/>
    </row>
    <row r="147" spans="1:5">
      <c r="A147" s="164"/>
      <c r="B147" s="246"/>
      <c r="C147" s="168"/>
      <c r="D147" s="164"/>
      <c r="E147" s="164"/>
    </row>
    <row r="148" spans="1:5">
      <c r="A148" s="164"/>
      <c r="B148" s="246"/>
      <c r="C148" s="168"/>
      <c r="D148" s="164"/>
      <c r="E148" s="164"/>
    </row>
    <row r="149" spans="1:5">
      <c r="A149" s="164"/>
      <c r="B149" s="246"/>
      <c r="C149" s="168"/>
      <c r="D149" s="164"/>
      <c r="E149" s="164"/>
    </row>
    <row r="150" spans="1:5">
      <c r="A150" s="164"/>
      <c r="B150" s="246"/>
      <c r="C150" s="168"/>
      <c r="D150" s="164"/>
      <c r="E150" s="164"/>
    </row>
    <row r="151" spans="1:5">
      <c r="A151" s="164"/>
      <c r="B151" s="246"/>
      <c r="C151" s="168"/>
      <c r="D151" s="164"/>
      <c r="E151" s="164"/>
    </row>
    <row r="152" spans="1:5">
      <c r="A152" s="164"/>
      <c r="B152" s="246"/>
      <c r="C152" s="168"/>
      <c r="D152" s="164"/>
      <c r="E152" s="164"/>
    </row>
    <row r="153" spans="1:5">
      <c r="A153" s="164"/>
      <c r="B153" s="246"/>
      <c r="C153" s="168"/>
      <c r="D153" s="164"/>
      <c r="E153" s="164"/>
    </row>
    <row r="154" spans="1:5">
      <c r="A154" s="164"/>
      <c r="B154" s="246"/>
      <c r="C154" s="168"/>
      <c r="D154" s="164"/>
      <c r="E154" s="164"/>
    </row>
    <row r="155" spans="1:5">
      <c r="A155" s="164"/>
      <c r="B155" s="246"/>
      <c r="C155" s="168"/>
      <c r="D155" s="164"/>
      <c r="E155" s="164"/>
    </row>
    <row r="156" spans="1:5">
      <c r="A156" s="164"/>
      <c r="B156" s="246"/>
      <c r="C156" s="168"/>
      <c r="D156" s="164"/>
      <c r="E156" s="164"/>
    </row>
    <row r="157" spans="1:5">
      <c r="A157" s="164"/>
      <c r="B157" s="246"/>
      <c r="C157" s="168"/>
      <c r="D157" s="164"/>
      <c r="E157" s="164"/>
    </row>
    <row r="158" spans="1:5">
      <c r="A158" s="164"/>
      <c r="B158" s="246"/>
      <c r="C158" s="168"/>
      <c r="D158" s="164"/>
      <c r="E158" s="164"/>
    </row>
    <row r="159" spans="1:5">
      <c r="A159" s="164"/>
      <c r="B159" s="246"/>
      <c r="C159" s="168"/>
      <c r="D159" s="164"/>
      <c r="E159" s="164"/>
    </row>
    <row r="160" spans="1:5">
      <c r="A160" s="164"/>
      <c r="B160" s="246"/>
      <c r="C160" s="168"/>
      <c r="D160" s="164"/>
      <c r="E160" s="164"/>
    </row>
    <row r="161" spans="1:5">
      <c r="A161" s="164"/>
      <c r="B161" s="246"/>
      <c r="C161" s="168"/>
      <c r="D161" s="164"/>
      <c r="E161" s="164"/>
    </row>
    <row r="162" spans="1:5">
      <c r="A162" s="164"/>
      <c r="B162" s="246"/>
      <c r="C162" s="168"/>
      <c r="D162" s="164"/>
      <c r="E162" s="164"/>
    </row>
    <row r="163" spans="1:5">
      <c r="A163" s="164"/>
      <c r="B163" s="246"/>
      <c r="C163" s="168"/>
      <c r="D163" s="164"/>
      <c r="E163" s="164"/>
    </row>
    <row r="164" spans="1:5">
      <c r="A164" s="164"/>
      <c r="B164" s="246"/>
      <c r="C164" s="168"/>
      <c r="D164" s="164"/>
      <c r="E164" s="164"/>
    </row>
    <row r="165" spans="1:5">
      <c r="A165" s="164"/>
      <c r="B165" s="246"/>
      <c r="C165" s="168"/>
      <c r="D165" s="164"/>
      <c r="E165" s="164"/>
    </row>
    <row r="166" spans="1:5">
      <c r="A166" s="164"/>
      <c r="B166" s="246"/>
      <c r="C166" s="168"/>
      <c r="D166" s="164"/>
      <c r="E166" s="164"/>
    </row>
    <row r="167" spans="1:5">
      <c r="A167" s="164"/>
      <c r="B167" s="246"/>
      <c r="C167" s="168"/>
      <c r="D167" s="164"/>
      <c r="E167" s="164"/>
    </row>
    <row r="168" spans="1:5">
      <c r="A168" s="164"/>
      <c r="B168" s="246"/>
      <c r="C168" s="168"/>
      <c r="D168" s="164"/>
      <c r="E168" s="164"/>
    </row>
    <row r="169" spans="1:5">
      <c r="A169" s="164"/>
      <c r="B169" s="246"/>
      <c r="C169" s="168"/>
      <c r="D169" s="164"/>
      <c r="E169" s="164"/>
    </row>
    <row r="170" spans="1:5">
      <c r="A170" s="164"/>
      <c r="B170" s="246"/>
      <c r="C170" s="168"/>
      <c r="D170" s="164"/>
      <c r="E170" s="164"/>
    </row>
    <row r="171" spans="1:5">
      <c r="A171" s="164"/>
      <c r="B171" s="246"/>
      <c r="C171" s="168"/>
      <c r="D171" s="164"/>
      <c r="E171" s="164"/>
    </row>
    <row r="172" spans="1:5">
      <c r="A172" s="164"/>
      <c r="B172" s="246"/>
      <c r="C172" s="168"/>
      <c r="D172" s="164"/>
      <c r="E172" s="164"/>
    </row>
    <row r="173" spans="1:5">
      <c r="A173" s="164"/>
      <c r="B173" s="246"/>
      <c r="C173" s="168"/>
      <c r="D173" s="164"/>
      <c r="E173" s="164"/>
    </row>
    <row r="174" spans="1:5">
      <c r="A174" s="164"/>
      <c r="B174" s="246"/>
      <c r="C174" s="168"/>
      <c r="D174" s="164"/>
      <c r="E174" s="164"/>
    </row>
    <row r="175" spans="1:5">
      <c r="A175" s="164"/>
      <c r="B175" s="246"/>
      <c r="C175" s="168"/>
      <c r="D175" s="164"/>
      <c r="E175" s="164"/>
    </row>
    <row r="176" spans="1:5">
      <c r="A176" s="164"/>
      <c r="B176" s="246"/>
      <c r="C176" s="168"/>
      <c r="D176" s="164"/>
      <c r="E176" s="164"/>
    </row>
    <row r="177" spans="1:5">
      <c r="A177" s="164"/>
      <c r="B177" s="246"/>
      <c r="C177" s="168"/>
      <c r="D177" s="164"/>
      <c r="E177" s="164"/>
    </row>
    <row r="178" spans="1:5">
      <c r="A178" s="164"/>
      <c r="B178" s="246"/>
      <c r="C178" s="168"/>
      <c r="D178" s="164"/>
      <c r="E178" s="164"/>
    </row>
    <row r="179" spans="1:5">
      <c r="A179" s="164"/>
      <c r="B179" s="246"/>
      <c r="C179" s="168"/>
      <c r="D179" s="164"/>
      <c r="E179" s="164"/>
    </row>
    <row r="180" spans="1:5">
      <c r="A180" s="164"/>
      <c r="B180" s="246"/>
      <c r="C180" s="168"/>
      <c r="D180" s="164"/>
      <c r="E180" s="164"/>
    </row>
    <row r="181" spans="1:5">
      <c r="A181" s="164"/>
      <c r="B181" s="246"/>
      <c r="C181" s="168"/>
      <c r="D181" s="164"/>
      <c r="E181" s="164"/>
    </row>
    <row r="182" spans="1:5">
      <c r="A182" s="164"/>
      <c r="B182" s="246"/>
      <c r="C182" s="168"/>
      <c r="D182" s="164"/>
      <c r="E182" s="164"/>
    </row>
    <row r="183" spans="1:5">
      <c r="A183" s="164"/>
      <c r="B183" s="246"/>
      <c r="C183" s="168"/>
      <c r="D183" s="164"/>
      <c r="E183" s="164"/>
    </row>
    <row r="184" spans="1:5">
      <c r="A184" s="164"/>
      <c r="B184" s="246"/>
      <c r="C184" s="168"/>
      <c r="D184" s="164"/>
      <c r="E184" s="164"/>
    </row>
    <row r="185" spans="1:5">
      <c r="A185" s="164"/>
      <c r="B185" s="246"/>
      <c r="C185" s="168"/>
      <c r="D185" s="164"/>
      <c r="E185" s="164"/>
    </row>
    <row r="186" spans="1:5">
      <c r="A186" s="164"/>
      <c r="B186" s="246"/>
      <c r="C186" s="168"/>
      <c r="D186" s="164"/>
      <c r="E186" s="164"/>
    </row>
    <row r="187" spans="1:5">
      <c r="A187" s="164"/>
      <c r="B187" s="246"/>
      <c r="C187" s="168"/>
      <c r="D187" s="164"/>
      <c r="E187" s="164"/>
    </row>
    <row r="188" spans="1:5">
      <c r="A188" s="164"/>
      <c r="B188" s="246"/>
      <c r="C188" s="168"/>
      <c r="D188" s="164"/>
      <c r="E188" s="164"/>
    </row>
    <row r="189" spans="1:5">
      <c r="A189" s="164"/>
      <c r="B189" s="246"/>
      <c r="C189" s="168"/>
      <c r="D189" s="164"/>
      <c r="E189" s="164"/>
    </row>
    <row r="190" spans="1:5">
      <c r="A190" s="164"/>
      <c r="B190" s="246"/>
      <c r="C190" s="168"/>
      <c r="D190" s="164"/>
      <c r="E190" s="164"/>
    </row>
    <row r="191" spans="1:5">
      <c r="A191" s="164"/>
      <c r="B191" s="246"/>
      <c r="C191" s="168"/>
      <c r="D191" s="164"/>
      <c r="E191" s="164"/>
    </row>
    <row r="192" spans="1:5">
      <c r="A192" s="164"/>
      <c r="B192" s="246"/>
      <c r="C192" s="168"/>
      <c r="D192" s="164"/>
      <c r="E192" s="164"/>
    </row>
    <row r="193" spans="1:5">
      <c r="A193" s="164"/>
      <c r="B193" s="246"/>
      <c r="C193" s="168"/>
      <c r="D193" s="164"/>
      <c r="E193" s="164"/>
    </row>
    <row r="194" spans="1:5">
      <c r="A194" s="164"/>
      <c r="B194" s="246"/>
      <c r="C194" s="168"/>
      <c r="D194" s="164"/>
      <c r="E194" s="164"/>
    </row>
    <row r="195" spans="1:5">
      <c r="A195" s="164"/>
      <c r="B195" s="246"/>
      <c r="C195" s="168"/>
      <c r="D195" s="164"/>
      <c r="E195" s="164"/>
    </row>
    <row r="196" spans="1:5">
      <c r="A196" s="164"/>
      <c r="B196" s="246"/>
      <c r="C196" s="168"/>
      <c r="D196" s="164"/>
      <c r="E196" s="164"/>
    </row>
    <row r="197" spans="1:5">
      <c r="A197" s="164"/>
      <c r="B197" s="246"/>
      <c r="C197" s="168"/>
      <c r="D197" s="164"/>
      <c r="E197" s="164"/>
    </row>
    <row r="198" spans="1:5">
      <c r="A198" s="164"/>
      <c r="B198" s="246"/>
      <c r="C198" s="168"/>
      <c r="D198" s="164"/>
      <c r="E198" s="164"/>
    </row>
    <row r="199" spans="1:5">
      <c r="A199" s="164"/>
      <c r="B199" s="246"/>
      <c r="C199" s="168"/>
      <c r="D199" s="164"/>
      <c r="E199" s="164"/>
    </row>
    <row r="200" spans="1:5">
      <c r="A200" s="164"/>
      <c r="B200" s="246"/>
      <c r="C200" s="168"/>
      <c r="D200" s="164"/>
      <c r="E200" s="164"/>
    </row>
    <row r="201" spans="1:5">
      <c r="A201" s="164"/>
      <c r="B201" s="246"/>
      <c r="C201" s="168"/>
      <c r="D201" s="164"/>
      <c r="E201" s="164"/>
    </row>
    <row r="202" spans="1:5">
      <c r="A202" s="164"/>
      <c r="B202" s="246"/>
      <c r="C202" s="168"/>
      <c r="D202" s="164"/>
      <c r="E202" s="164"/>
    </row>
    <row r="203" spans="1:5">
      <c r="A203" s="164"/>
      <c r="B203" s="246"/>
      <c r="C203" s="168"/>
      <c r="D203" s="164"/>
      <c r="E203" s="164"/>
    </row>
    <row r="204" spans="1:5">
      <c r="A204" s="164"/>
      <c r="B204" s="246"/>
      <c r="C204" s="168"/>
      <c r="D204" s="164"/>
      <c r="E204" s="164"/>
    </row>
    <row r="205" spans="1:5">
      <c r="A205" s="164"/>
      <c r="B205" s="246"/>
      <c r="C205" s="168"/>
      <c r="D205" s="164"/>
      <c r="E205" s="164"/>
    </row>
    <row r="206" spans="1:5">
      <c r="A206" s="164"/>
      <c r="B206" s="246"/>
      <c r="C206" s="168"/>
      <c r="D206" s="164"/>
      <c r="E206" s="164"/>
    </row>
    <row r="207" spans="1:5">
      <c r="A207" s="164"/>
      <c r="B207" s="246"/>
      <c r="C207" s="168"/>
      <c r="D207" s="164"/>
      <c r="E207" s="164"/>
    </row>
    <row r="208" spans="1:5">
      <c r="A208" s="164"/>
      <c r="B208" s="246"/>
      <c r="C208" s="168"/>
      <c r="D208" s="164"/>
      <c r="E208" s="164"/>
    </row>
    <row r="209" spans="1:5">
      <c r="A209" s="164"/>
      <c r="B209" s="246"/>
      <c r="C209" s="168"/>
      <c r="D209" s="164"/>
      <c r="E209" s="164"/>
    </row>
    <row r="210" spans="1:5">
      <c r="A210" s="164"/>
      <c r="B210" s="246"/>
      <c r="C210" s="168"/>
      <c r="D210" s="164"/>
      <c r="E210" s="164"/>
    </row>
    <row r="211" spans="1:5">
      <c r="A211" s="164"/>
      <c r="B211" s="246"/>
      <c r="C211" s="168"/>
      <c r="D211" s="164"/>
      <c r="E211" s="164"/>
    </row>
    <row r="212" spans="1:5">
      <c r="A212" s="164"/>
      <c r="B212" s="246"/>
      <c r="C212" s="168"/>
      <c r="D212" s="164"/>
      <c r="E212" s="164"/>
    </row>
    <row r="213" spans="1:5">
      <c r="A213" s="164"/>
      <c r="B213" s="246"/>
      <c r="C213" s="168"/>
      <c r="D213" s="164"/>
      <c r="E213" s="164"/>
    </row>
    <row r="214" spans="1:5">
      <c r="A214" s="164"/>
      <c r="B214" s="246"/>
      <c r="C214" s="168"/>
      <c r="D214" s="164"/>
      <c r="E214" s="164"/>
    </row>
    <row r="215" spans="1:5">
      <c r="A215" s="164"/>
      <c r="B215" s="246"/>
      <c r="C215" s="168"/>
      <c r="D215" s="164"/>
      <c r="E215" s="164"/>
    </row>
    <row r="216" spans="1:5">
      <c r="A216" s="164"/>
      <c r="B216" s="246"/>
      <c r="C216" s="168"/>
      <c r="D216" s="164"/>
      <c r="E216" s="164"/>
    </row>
    <row r="217" spans="1:5">
      <c r="A217" s="164"/>
      <c r="B217" s="246"/>
      <c r="C217" s="168"/>
      <c r="D217" s="164"/>
      <c r="E217" s="164"/>
    </row>
    <row r="218" spans="1:5">
      <c r="A218" s="164"/>
      <c r="B218" s="246"/>
      <c r="C218" s="168"/>
      <c r="D218" s="164"/>
      <c r="E218" s="164"/>
    </row>
    <row r="219" spans="1:5">
      <c r="A219" s="164"/>
      <c r="B219" s="246"/>
      <c r="C219" s="168"/>
      <c r="D219" s="164"/>
      <c r="E219" s="164"/>
    </row>
    <row r="220" spans="1:5">
      <c r="A220" s="164"/>
      <c r="B220" s="246"/>
      <c r="C220" s="168"/>
      <c r="D220" s="164"/>
      <c r="E220" s="164"/>
    </row>
    <row r="221" spans="1:5">
      <c r="A221" s="164"/>
      <c r="B221" s="246"/>
      <c r="C221" s="168"/>
      <c r="D221" s="164"/>
      <c r="E221" s="164"/>
    </row>
    <row r="222" spans="1:5">
      <c r="A222" s="164"/>
      <c r="B222" s="246"/>
      <c r="C222" s="168"/>
      <c r="D222" s="164"/>
      <c r="E222" s="164"/>
    </row>
    <row r="223" spans="1:5">
      <c r="A223" s="164"/>
      <c r="B223" s="246"/>
      <c r="C223" s="168"/>
      <c r="D223" s="164"/>
      <c r="E223" s="164"/>
    </row>
    <row r="224" spans="1:5">
      <c r="A224" s="164"/>
      <c r="B224" s="246"/>
      <c r="C224" s="168"/>
      <c r="D224" s="164"/>
      <c r="E224" s="164"/>
    </row>
    <row r="225" spans="1:5">
      <c r="A225" s="164"/>
      <c r="B225" s="246"/>
      <c r="C225" s="168"/>
      <c r="D225" s="164"/>
      <c r="E225" s="164"/>
    </row>
    <row r="226" spans="1:5">
      <c r="A226" s="164"/>
      <c r="B226" s="246"/>
      <c r="C226" s="168"/>
      <c r="D226" s="164"/>
      <c r="E226" s="164"/>
    </row>
    <row r="227" spans="1:5">
      <c r="A227" s="164"/>
      <c r="B227" s="246"/>
      <c r="C227" s="168"/>
      <c r="D227" s="164"/>
      <c r="E227" s="164"/>
    </row>
    <row r="228" spans="1:5">
      <c r="A228" s="164"/>
      <c r="B228" s="246"/>
      <c r="C228" s="168"/>
      <c r="D228" s="164"/>
      <c r="E228" s="164"/>
    </row>
    <row r="229" spans="1:5">
      <c r="A229" s="164"/>
      <c r="B229" s="246"/>
      <c r="C229" s="168"/>
      <c r="D229" s="164"/>
      <c r="E229" s="164"/>
    </row>
    <row r="230" spans="1:5">
      <c r="A230" s="164"/>
      <c r="B230" s="246"/>
      <c r="C230" s="168"/>
      <c r="D230" s="164"/>
      <c r="E230" s="164"/>
    </row>
    <row r="231" spans="1:5">
      <c r="A231" s="164"/>
      <c r="B231" s="246"/>
      <c r="C231" s="168"/>
      <c r="D231" s="164"/>
      <c r="E231" s="164"/>
    </row>
    <row r="232" spans="1:5">
      <c r="A232" s="164"/>
      <c r="B232" s="246"/>
      <c r="C232" s="168"/>
      <c r="D232" s="164"/>
      <c r="E232" s="164"/>
    </row>
    <row r="233" spans="1:5">
      <c r="A233" s="164"/>
      <c r="B233" s="246"/>
      <c r="C233" s="168"/>
      <c r="D233" s="164"/>
      <c r="E233" s="164"/>
    </row>
    <row r="234" spans="1:5">
      <c r="A234" s="164"/>
      <c r="B234" s="246"/>
      <c r="C234" s="168"/>
      <c r="D234" s="164"/>
      <c r="E234" s="164"/>
    </row>
    <row r="235" spans="1:5">
      <c r="A235" s="164"/>
      <c r="B235" s="246"/>
      <c r="C235" s="168"/>
      <c r="D235" s="164"/>
      <c r="E235" s="164"/>
    </row>
    <row r="236" spans="1:5">
      <c r="A236" s="164"/>
      <c r="B236" s="246"/>
      <c r="C236" s="168"/>
      <c r="D236" s="164"/>
      <c r="E236" s="164"/>
    </row>
    <row r="237" spans="1:5">
      <c r="A237" s="164"/>
      <c r="B237" s="246"/>
      <c r="C237" s="168"/>
      <c r="D237" s="164"/>
      <c r="E237" s="164"/>
    </row>
    <row r="238" spans="1:5">
      <c r="A238" s="164"/>
      <c r="B238" s="246"/>
      <c r="C238" s="168"/>
      <c r="D238" s="164"/>
      <c r="E238" s="164"/>
    </row>
    <row r="239" spans="1:5">
      <c r="A239" s="164"/>
      <c r="B239" s="246"/>
      <c r="C239" s="168"/>
      <c r="D239" s="164"/>
      <c r="E239" s="164"/>
    </row>
    <row r="240" spans="1:5">
      <c r="A240" s="164"/>
      <c r="B240" s="246"/>
      <c r="C240" s="168"/>
      <c r="D240" s="164"/>
      <c r="E240" s="164"/>
    </row>
    <row r="241" spans="1:5">
      <c r="A241" s="164"/>
      <c r="B241" s="246"/>
      <c r="C241" s="168"/>
      <c r="D241" s="164"/>
      <c r="E241" s="164"/>
    </row>
    <row r="242" spans="1:5">
      <c r="A242" s="164"/>
      <c r="B242" s="246"/>
      <c r="C242" s="168"/>
      <c r="D242" s="164"/>
      <c r="E242" s="164"/>
    </row>
    <row r="243" spans="1:5">
      <c r="A243" s="164"/>
      <c r="B243" s="246"/>
      <c r="C243" s="168"/>
      <c r="D243" s="164"/>
      <c r="E243" s="164"/>
    </row>
    <row r="244" spans="1:5">
      <c r="A244" s="164"/>
      <c r="B244" s="246"/>
      <c r="C244" s="168"/>
      <c r="D244" s="164"/>
      <c r="E244" s="164"/>
    </row>
    <row r="245" spans="1:5">
      <c r="A245" s="164"/>
      <c r="B245" s="246"/>
      <c r="C245" s="168"/>
      <c r="D245" s="164"/>
      <c r="E245" s="164"/>
    </row>
    <row r="246" spans="1:5">
      <c r="A246" s="164"/>
      <c r="B246" s="246"/>
      <c r="C246" s="168"/>
      <c r="D246" s="164"/>
      <c r="E246" s="164"/>
    </row>
    <row r="247" spans="1:5">
      <c r="A247" s="164"/>
      <c r="B247" s="246"/>
      <c r="C247" s="168"/>
      <c r="D247" s="164"/>
      <c r="E247" s="164"/>
    </row>
    <row r="248" spans="1:5">
      <c r="A248" s="164"/>
      <c r="B248" s="246"/>
      <c r="C248" s="168"/>
      <c r="D248" s="164"/>
      <c r="E248" s="164"/>
    </row>
    <row r="249" spans="1:5">
      <c r="A249" s="164"/>
      <c r="B249" s="246"/>
      <c r="C249" s="168"/>
      <c r="D249" s="164"/>
      <c r="E249" s="164"/>
    </row>
    <row r="250" spans="1:5">
      <c r="A250" s="164"/>
      <c r="B250" s="246"/>
      <c r="C250" s="168"/>
      <c r="D250" s="164"/>
      <c r="E250" s="164"/>
    </row>
    <row r="251" spans="1:5">
      <c r="A251" s="164"/>
      <c r="B251" s="246"/>
      <c r="C251" s="168"/>
      <c r="D251" s="164"/>
      <c r="E251" s="164"/>
    </row>
    <row r="252" spans="1:5">
      <c r="A252" s="164"/>
      <c r="B252" s="246"/>
      <c r="C252" s="168"/>
      <c r="D252" s="164"/>
      <c r="E252" s="164"/>
    </row>
    <row r="253" spans="1:5">
      <c r="A253" s="164"/>
      <c r="B253" s="246"/>
      <c r="C253" s="168"/>
      <c r="D253" s="164"/>
      <c r="E253" s="164"/>
    </row>
    <row r="254" spans="1:5">
      <c r="A254" s="164"/>
      <c r="B254" s="246"/>
      <c r="C254" s="168"/>
      <c r="D254" s="164"/>
      <c r="E254" s="164"/>
    </row>
    <row r="255" spans="1:5">
      <c r="A255" s="164"/>
      <c r="B255" s="246"/>
      <c r="C255" s="168"/>
      <c r="D255" s="164"/>
      <c r="E255" s="164"/>
    </row>
    <row r="256" spans="1:5">
      <c r="A256" s="164"/>
      <c r="B256" s="246"/>
      <c r="C256" s="168"/>
      <c r="D256" s="164"/>
      <c r="E256" s="164"/>
    </row>
    <row r="257" spans="1:5">
      <c r="A257" s="164"/>
      <c r="B257" s="246"/>
      <c r="C257" s="168"/>
      <c r="D257" s="164"/>
      <c r="E257" s="164"/>
    </row>
    <row r="258" spans="1:5">
      <c r="A258" s="164"/>
      <c r="B258" s="246"/>
      <c r="C258" s="168"/>
      <c r="D258" s="164"/>
      <c r="E258" s="164"/>
    </row>
    <row r="259" spans="1:5">
      <c r="A259" s="164"/>
      <c r="B259" s="246"/>
      <c r="C259" s="168"/>
      <c r="D259" s="164"/>
      <c r="E259" s="164"/>
    </row>
    <row r="260" spans="1:5">
      <c r="A260" s="164"/>
      <c r="B260" s="246"/>
      <c r="C260" s="168"/>
      <c r="D260" s="164"/>
      <c r="E260" s="164"/>
    </row>
    <row r="261" spans="1:5">
      <c r="A261" s="164"/>
      <c r="B261" s="246"/>
      <c r="C261" s="168"/>
      <c r="D261" s="164"/>
      <c r="E261" s="164"/>
    </row>
    <row r="262" spans="1:5">
      <c r="A262" s="164"/>
      <c r="B262" s="246"/>
      <c r="C262" s="168"/>
      <c r="D262" s="164"/>
      <c r="E262" s="164"/>
    </row>
    <row r="263" spans="1:5">
      <c r="A263" s="164"/>
      <c r="B263" s="246"/>
      <c r="C263" s="168"/>
      <c r="D263" s="164"/>
      <c r="E263" s="164"/>
    </row>
    <row r="264" spans="1:5">
      <c r="A264" s="164"/>
      <c r="B264" s="246"/>
      <c r="C264" s="168"/>
      <c r="D264" s="164"/>
      <c r="E264" s="164"/>
    </row>
    <row r="265" spans="1:5">
      <c r="A265" s="164"/>
      <c r="B265" s="246"/>
      <c r="C265" s="168"/>
      <c r="D265" s="164"/>
      <c r="E265" s="164"/>
    </row>
    <row r="266" spans="1:5">
      <c r="A266" s="164"/>
      <c r="B266" s="246"/>
      <c r="C266" s="168"/>
      <c r="D266" s="164"/>
      <c r="E266" s="164"/>
    </row>
    <row r="267" spans="1:5">
      <c r="A267" s="164"/>
      <c r="B267" s="246"/>
      <c r="C267" s="168"/>
      <c r="D267" s="164"/>
      <c r="E267" s="164"/>
    </row>
    <row r="268" spans="1:5">
      <c r="A268" s="164"/>
      <c r="B268" s="246"/>
      <c r="C268" s="168"/>
      <c r="D268" s="164"/>
      <c r="E268" s="164"/>
    </row>
    <row r="269" spans="1:5">
      <c r="A269" s="164"/>
      <c r="B269" s="246"/>
      <c r="C269" s="168"/>
      <c r="D269" s="164"/>
      <c r="E269" s="164"/>
    </row>
    <row r="270" spans="1:5">
      <c r="A270" s="164"/>
      <c r="B270" s="246"/>
      <c r="C270" s="168"/>
      <c r="D270" s="164"/>
      <c r="E270" s="164"/>
    </row>
    <row r="271" spans="1:5">
      <c r="A271" s="164"/>
      <c r="B271" s="246"/>
      <c r="C271" s="168"/>
      <c r="D271" s="164"/>
      <c r="E271" s="164"/>
    </row>
    <row r="272" spans="1:5">
      <c r="A272" s="164"/>
      <c r="B272" s="246"/>
      <c r="C272" s="168"/>
      <c r="D272" s="164"/>
      <c r="E272" s="164"/>
    </row>
    <row r="273" spans="1:5">
      <c r="A273" s="164"/>
      <c r="B273" s="246"/>
      <c r="C273" s="168"/>
      <c r="D273" s="164"/>
      <c r="E273" s="164"/>
    </row>
    <row r="274" spans="1:5">
      <c r="A274" s="164"/>
      <c r="B274" s="246"/>
      <c r="C274" s="168"/>
      <c r="D274" s="164"/>
      <c r="E274" s="164"/>
    </row>
    <row r="275" spans="1:5">
      <c r="A275" s="164"/>
      <c r="B275" s="246"/>
      <c r="C275" s="168"/>
      <c r="D275" s="164"/>
      <c r="E275" s="164"/>
    </row>
    <row r="276" spans="1:5">
      <c r="A276" s="164"/>
      <c r="B276" s="246"/>
      <c r="C276" s="168"/>
      <c r="D276" s="164"/>
      <c r="E276" s="164"/>
    </row>
    <row r="277" spans="1:5">
      <c r="A277" s="164"/>
      <c r="B277" s="246"/>
      <c r="C277" s="168"/>
      <c r="D277" s="164"/>
      <c r="E277" s="164"/>
    </row>
    <row r="278" spans="1:5">
      <c r="A278" s="164"/>
      <c r="B278" s="246"/>
      <c r="C278" s="168"/>
      <c r="D278" s="164"/>
      <c r="E278" s="164"/>
    </row>
    <row r="279" spans="1:5">
      <c r="A279" s="164"/>
      <c r="B279" s="246"/>
      <c r="C279" s="168"/>
      <c r="D279" s="164"/>
      <c r="E279" s="164"/>
    </row>
    <row r="280" spans="1:5">
      <c r="A280" s="164"/>
      <c r="B280" s="246"/>
      <c r="C280" s="168"/>
      <c r="D280" s="164"/>
      <c r="E280" s="164"/>
    </row>
    <row r="281" spans="1:5">
      <c r="A281" s="164"/>
      <c r="B281" s="246"/>
      <c r="C281" s="168"/>
      <c r="D281" s="164"/>
      <c r="E281" s="164"/>
    </row>
    <row r="282" spans="1:5">
      <c r="A282" s="164"/>
      <c r="B282" s="246"/>
      <c r="C282" s="168"/>
      <c r="D282" s="164"/>
      <c r="E282" s="164"/>
    </row>
    <row r="283" spans="1:5">
      <c r="A283" s="164"/>
      <c r="B283" s="246"/>
      <c r="C283" s="168"/>
      <c r="D283" s="164"/>
      <c r="E283" s="164"/>
    </row>
    <row r="284" spans="1:5">
      <c r="A284" s="164"/>
      <c r="B284" s="246"/>
      <c r="C284" s="168"/>
      <c r="D284" s="164"/>
      <c r="E284" s="164"/>
    </row>
    <row r="285" spans="1:5">
      <c r="A285" s="164"/>
      <c r="B285" s="246"/>
      <c r="C285" s="168"/>
      <c r="D285" s="164"/>
      <c r="E285" s="164"/>
    </row>
    <row r="286" spans="1:5">
      <c r="A286" s="164"/>
      <c r="B286" s="246"/>
      <c r="C286" s="168"/>
      <c r="D286" s="164"/>
      <c r="E286" s="164"/>
    </row>
    <row r="287" spans="1:5">
      <c r="A287" s="164"/>
      <c r="B287" s="246"/>
      <c r="C287" s="168"/>
      <c r="D287" s="164"/>
      <c r="E287" s="164"/>
    </row>
    <row r="288" spans="1:5">
      <c r="A288" s="164"/>
      <c r="B288" s="246"/>
      <c r="C288" s="168"/>
      <c r="D288" s="164"/>
      <c r="E288" s="164"/>
    </row>
    <row r="289" spans="1:5">
      <c r="A289" s="164"/>
      <c r="B289" s="246"/>
      <c r="C289" s="168"/>
      <c r="D289" s="164"/>
      <c r="E289" s="164"/>
    </row>
    <row r="290" spans="1:5">
      <c r="A290" s="164"/>
      <c r="B290" s="246"/>
      <c r="C290" s="168"/>
      <c r="D290" s="164"/>
      <c r="E290" s="164"/>
    </row>
    <row r="291" spans="1:5">
      <c r="A291" s="164"/>
      <c r="B291" s="246"/>
      <c r="C291" s="168"/>
      <c r="D291" s="164"/>
      <c r="E291" s="164"/>
    </row>
    <row r="292" spans="1:5">
      <c r="A292" s="164"/>
      <c r="B292" s="246"/>
      <c r="C292" s="168"/>
      <c r="D292" s="164"/>
      <c r="E292" s="164"/>
    </row>
    <row r="293" spans="1:5">
      <c r="A293" s="164"/>
      <c r="B293" s="246"/>
      <c r="C293" s="168"/>
      <c r="D293" s="164"/>
      <c r="E293" s="164"/>
    </row>
    <row r="294" spans="1:5">
      <c r="A294" s="164"/>
      <c r="B294" s="246"/>
      <c r="C294" s="168"/>
      <c r="D294" s="164"/>
      <c r="E294" s="164"/>
    </row>
    <row r="295" spans="1:5">
      <c r="A295" s="164"/>
      <c r="B295" s="246"/>
      <c r="C295" s="168"/>
      <c r="D295" s="164"/>
      <c r="E295" s="164"/>
    </row>
    <row r="296" spans="1:5">
      <c r="A296" s="164"/>
      <c r="B296" s="246"/>
      <c r="C296" s="168"/>
      <c r="D296" s="164"/>
      <c r="E296" s="164"/>
    </row>
    <row r="297" spans="1:5">
      <c r="A297" s="164"/>
      <c r="B297" s="246"/>
      <c r="C297" s="168"/>
      <c r="D297" s="164"/>
      <c r="E297" s="164"/>
    </row>
    <row r="298" spans="1:5">
      <c r="A298" s="164"/>
      <c r="B298" s="246"/>
      <c r="C298" s="168"/>
      <c r="D298" s="164"/>
      <c r="E298" s="164"/>
    </row>
    <row r="299" spans="1:5">
      <c r="A299" s="164"/>
      <c r="B299" s="246"/>
      <c r="C299" s="168"/>
      <c r="D299" s="164"/>
      <c r="E299" s="164"/>
    </row>
    <row r="300" spans="1:5">
      <c r="A300" s="164"/>
      <c r="B300" s="246"/>
      <c r="C300" s="168"/>
      <c r="D300" s="164"/>
      <c r="E300" s="164"/>
    </row>
    <row r="301" spans="1:5">
      <c r="A301" s="164"/>
      <c r="B301" s="246"/>
      <c r="C301" s="168"/>
      <c r="D301" s="164"/>
      <c r="E301" s="164"/>
    </row>
    <row r="302" spans="1:5">
      <c r="A302" s="164"/>
      <c r="B302" s="246"/>
      <c r="C302" s="168"/>
      <c r="D302" s="164"/>
      <c r="E302" s="164"/>
    </row>
    <row r="303" spans="1:5">
      <c r="A303" s="164"/>
      <c r="B303" s="246"/>
      <c r="C303" s="168"/>
      <c r="D303" s="164"/>
      <c r="E303" s="164"/>
    </row>
    <row r="304" spans="1:5">
      <c r="A304" s="164"/>
      <c r="B304" s="246"/>
      <c r="C304" s="168"/>
      <c r="D304" s="164"/>
      <c r="E304" s="164"/>
    </row>
    <row r="305" spans="1:5">
      <c r="A305" s="164"/>
      <c r="B305" s="246"/>
      <c r="C305" s="168"/>
      <c r="D305" s="164"/>
      <c r="E305" s="164"/>
    </row>
    <row r="306" spans="1:5">
      <c r="A306" s="164"/>
      <c r="B306" s="246"/>
      <c r="C306" s="168"/>
      <c r="D306" s="164"/>
      <c r="E306" s="164"/>
    </row>
    <row r="307" spans="1:5">
      <c r="A307" s="164"/>
      <c r="B307" s="246"/>
      <c r="C307" s="168"/>
      <c r="D307" s="164"/>
      <c r="E307" s="164"/>
    </row>
    <row r="308" spans="1:5">
      <c r="A308" s="164"/>
      <c r="B308" s="246"/>
      <c r="C308" s="168"/>
      <c r="D308" s="164"/>
      <c r="E308" s="164"/>
    </row>
    <row r="309" spans="1:5">
      <c r="A309" s="164"/>
      <c r="B309" s="246"/>
      <c r="C309" s="168"/>
      <c r="D309" s="164"/>
      <c r="E309" s="164"/>
    </row>
    <row r="310" spans="1:5">
      <c r="A310" s="164"/>
      <c r="B310" s="246"/>
      <c r="C310" s="168"/>
      <c r="D310" s="164"/>
      <c r="E310" s="164"/>
    </row>
    <row r="311" spans="1:5">
      <c r="A311" s="164"/>
      <c r="B311" s="246"/>
      <c r="C311" s="168"/>
      <c r="D311" s="164"/>
      <c r="E311" s="164"/>
    </row>
    <row r="312" spans="1:5">
      <c r="A312" s="164"/>
      <c r="B312" s="246"/>
      <c r="C312" s="168"/>
      <c r="D312" s="164"/>
      <c r="E312" s="164"/>
    </row>
    <row r="313" spans="1:5">
      <c r="A313" s="164"/>
      <c r="B313" s="246"/>
      <c r="C313" s="168"/>
      <c r="D313" s="164"/>
      <c r="E313" s="164"/>
    </row>
    <row r="314" spans="1:5">
      <c r="A314" s="164"/>
      <c r="B314" s="246"/>
      <c r="C314" s="168"/>
      <c r="D314" s="164"/>
      <c r="E314" s="164"/>
    </row>
    <row r="315" spans="1:5">
      <c r="A315" s="164"/>
      <c r="B315" s="246"/>
      <c r="C315" s="168"/>
      <c r="D315" s="164"/>
      <c r="E315" s="164"/>
    </row>
    <row r="316" spans="1:5">
      <c r="A316" s="164"/>
      <c r="B316" s="246"/>
      <c r="C316" s="168"/>
      <c r="D316" s="164"/>
      <c r="E316" s="164"/>
    </row>
    <row r="317" spans="1:5">
      <c r="A317" s="164"/>
      <c r="B317" s="246"/>
      <c r="C317" s="168"/>
      <c r="D317" s="164"/>
      <c r="E317" s="164"/>
    </row>
    <row r="318" spans="1:5">
      <c r="A318" s="164"/>
      <c r="B318" s="246"/>
      <c r="C318" s="168"/>
      <c r="D318" s="164"/>
      <c r="E318" s="164"/>
    </row>
    <row r="319" spans="1:5">
      <c r="A319" s="164"/>
      <c r="B319" s="246"/>
      <c r="C319" s="168"/>
      <c r="D319" s="164"/>
      <c r="E319" s="164"/>
    </row>
    <row r="320" spans="1:5">
      <c r="A320" s="164"/>
      <c r="B320" s="246"/>
      <c r="C320" s="168"/>
      <c r="D320" s="164"/>
      <c r="E320" s="164"/>
    </row>
    <row r="321" spans="1:5">
      <c r="A321" s="164"/>
      <c r="B321" s="246"/>
      <c r="C321" s="168"/>
      <c r="D321" s="164"/>
      <c r="E321" s="164"/>
    </row>
    <row r="322" spans="1:5">
      <c r="A322" s="164"/>
      <c r="B322" s="246"/>
      <c r="C322" s="168"/>
      <c r="D322" s="164"/>
      <c r="E322" s="164"/>
    </row>
    <row r="323" spans="1:5">
      <c r="A323" s="164"/>
      <c r="B323" s="246"/>
      <c r="C323" s="168"/>
      <c r="D323" s="164"/>
      <c r="E323" s="164"/>
    </row>
    <row r="324" spans="1:5">
      <c r="A324" s="164"/>
      <c r="B324" s="246"/>
      <c r="C324" s="168"/>
      <c r="D324" s="164"/>
      <c r="E324" s="164"/>
    </row>
    <row r="325" spans="1:5">
      <c r="A325" s="164"/>
      <c r="B325" s="246"/>
      <c r="C325" s="168"/>
      <c r="D325" s="164"/>
      <c r="E325" s="164"/>
    </row>
    <row r="326" spans="1:5">
      <c r="A326" s="164"/>
      <c r="B326" s="246"/>
      <c r="C326" s="168"/>
      <c r="D326" s="164"/>
      <c r="E326" s="164"/>
    </row>
    <row r="327" spans="1:5">
      <c r="A327" s="164"/>
      <c r="B327" s="246"/>
      <c r="C327" s="168"/>
      <c r="D327" s="164"/>
      <c r="E327" s="164"/>
    </row>
    <row r="328" spans="1:5">
      <c r="A328" s="164"/>
      <c r="B328" s="246"/>
      <c r="C328" s="168"/>
      <c r="D328" s="164"/>
      <c r="E328" s="164"/>
    </row>
    <row r="329" spans="1:5">
      <c r="A329" s="164"/>
      <c r="B329" s="246"/>
      <c r="C329" s="168"/>
      <c r="D329" s="164"/>
      <c r="E329" s="164"/>
    </row>
    <row r="330" spans="1:5">
      <c r="A330" s="164"/>
      <c r="B330" s="246"/>
      <c r="C330" s="168"/>
      <c r="D330" s="164"/>
      <c r="E330" s="164"/>
    </row>
    <row r="331" spans="1:5">
      <c r="A331" s="164"/>
      <c r="B331" s="246"/>
      <c r="C331" s="168"/>
      <c r="D331" s="164"/>
      <c r="E331" s="164"/>
    </row>
    <row r="332" spans="1:5">
      <c r="A332" s="164"/>
      <c r="B332" s="246"/>
      <c r="C332" s="168"/>
      <c r="D332" s="164"/>
      <c r="E332" s="164"/>
    </row>
    <row r="333" spans="1:5">
      <c r="A333" s="164"/>
      <c r="B333" s="246"/>
      <c r="C333" s="168"/>
      <c r="D333" s="164"/>
      <c r="E333" s="164"/>
    </row>
    <row r="334" spans="1:5">
      <c r="A334" s="164"/>
      <c r="B334" s="246"/>
      <c r="C334" s="168"/>
      <c r="D334" s="164"/>
      <c r="E334" s="164"/>
    </row>
    <row r="335" spans="1:5">
      <c r="A335" s="164"/>
      <c r="B335" s="246"/>
      <c r="C335" s="168"/>
      <c r="D335" s="164"/>
      <c r="E335" s="164"/>
    </row>
    <row r="336" spans="1:5">
      <c r="A336" s="164"/>
      <c r="B336" s="246"/>
      <c r="C336" s="168"/>
      <c r="D336" s="164"/>
      <c r="E336" s="164"/>
    </row>
    <row r="337" spans="1:5">
      <c r="A337" s="164"/>
      <c r="B337" s="246"/>
      <c r="C337" s="168"/>
      <c r="D337" s="164"/>
      <c r="E337" s="164"/>
    </row>
    <row r="338" spans="1:5">
      <c r="A338" s="164"/>
      <c r="B338" s="246"/>
      <c r="C338" s="168"/>
      <c r="D338" s="164"/>
      <c r="E338" s="164"/>
    </row>
    <row r="339" spans="1:5">
      <c r="A339" s="164"/>
      <c r="B339" s="246"/>
      <c r="C339" s="168"/>
      <c r="D339" s="164"/>
      <c r="E339" s="164"/>
    </row>
    <row r="340" spans="1:5">
      <c r="A340" s="164"/>
      <c r="B340" s="246"/>
      <c r="C340" s="168"/>
      <c r="D340" s="164"/>
      <c r="E340" s="164"/>
    </row>
    <row r="341" spans="1:5">
      <c r="A341" s="164"/>
      <c r="B341" s="246"/>
      <c r="C341" s="168"/>
      <c r="D341" s="164"/>
      <c r="E341" s="164"/>
    </row>
    <row r="342" spans="1:5">
      <c r="A342" s="164"/>
      <c r="B342" s="246"/>
      <c r="C342" s="168"/>
      <c r="D342" s="164"/>
      <c r="E342" s="164"/>
    </row>
    <row r="343" spans="1:5">
      <c r="A343" s="164"/>
      <c r="B343" s="246"/>
      <c r="C343" s="168"/>
      <c r="D343" s="164"/>
      <c r="E343" s="164"/>
    </row>
    <row r="344" spans="1:5">
      <c r="A344" s="164"/>
      <c r="B344" s="246"/>
      <c r="C344" s="168"/>
      <c r="D344" s="164"/>
      <c r="E344" s="164"/>
    </row>
    <row r="345" spans="1:5">
      <c r="A345" s="164"/>
      <c r="B345" s="246"/>
      <c r="C345" s="168"/>
      <c r="D345" s="164"/>
      <c r="E345" s="164"/>
    </row>
    <row r="346" spans="1:5">
      <c r="A346" s="164"/>
      <c r="B346" s="246"/>
      <c r="C346" s="168"/>
      <c r="D346" s="164"/>
      <c r="E346" s="164"/>
    </row>
    <row r="347" spans="1:5">
      <c r="A347" s="164"/>
      <c r="B347" s="246"/>
      <c r="C347" s="168"/>
      <c r="D347" s="164"/>
      <c r="E347" s="164"/>
    </row>
    <row r="348" spans="1:5">
      <c r="A348" s="164"/>
      <c r="B348" s="246"/>
      <c r="C348" s="168"/>
      <c r="D348" s="164"/>
      <c r="E348" s="164"/>
    </row>
    <row r="349" spans="1:5">
      <c r="A349" s="164"/>
      <c r="B349" s="246"/>
      <c r="C349" s="168"/>
      <c r="D349" s="164"/>
      <c r="E349" s="164"/>
    </row>
    <row r="350" spans="1:5">
      <c r="A350" s="164"/>
      <c r="B350" s="246"/>
      <c r="C350" s="168"/>
      <c r="D350" s="164"/>
      <c r="E350" s="164"/>
    </row>
    <row r="351" spans="1:5">
      <c r="A351" s="164"/>
      <c r="B351" s="246"/>
      <c r="C351" s="168"/>
      <c r="D351" s="164"/>
      <c r="E351" s="164"/>
    </row>
    <row r="352" spans="1:5">
      <c r="A352" s="164"/>
      <c r="B352" s="246"/>
      <c r="C352" s="168"/>
      <c r="D352" s="164"/>
      <c r="E352" s="164"/>
    </row>
    <row r="353" spans="1:5">
      <c r="A353" s="164"/>
      <c r="B353" s="246"/>
      <c r="C353" s="168"/>
      <c r="D353" s="164"/>
      <c r="E353" s="164"/>
    </row>
    <row r="354" spans="1:5">
      <c r="A354" s="164"/>
      <c r="B354" s="246"/>
      <c r="C354" s="168"/>
      <c r="D354" s="164"/>
      <c r="E354" s="164"/>
    </row>
    <row r="355" spans="1:5">
      <c r="A355" s="164"/>
      <c r="B355" s="246"/>
      <c r="C355" s="168"/>
      <c r="D355" s="164"/>
      <c r="E355" s="164"/>
    </row>
    <row r="356" spans="1:5">
      <c r="A356" s="164"/>
      <c r="B356" s="246"/>
      <c r="C356" s="168"/>
      <c r="D356" s="164"/>
      <c r="E356" s="164"/>
    </row>
    <row r="357" spans="1:5">
      <c r="A357" s="164"/>
      <c r="B357" s="246"/>
      <c r="C357" s="168"/>
      <c r="D357" s="164"/>
      <c r="E357" s="164"/>
    </row>
    <row r="358" spans="1:5">
      <c r="A358" s="164"/>
      <c r="B358" s="246"/>
      <c r="C358" s="168"/>
      <c r="D358" s="164"/>
      <c r="E358" s="164"/>
    </row>
    <row r="359" spans="1:5">
      <c r="A359" s="164"/>
      <c r="B359" s="246"/>
      <c r="C359" s="168"/>
      <c r="D359" s="164"/>
      <c r="E359" s="164"/>
    </row>
    <row r="360" spans="1:5">
      <c r="A360" s="164"/>
      <c r="B360" s="246"/>
      <c r="C360" s="168"/>
      <c r="D360" s="164"/>
      <c r="E360" s="164"/>
    </row>
    <row r="361" spans="1:5">
      <c r="A361" s="164"/>
      <c r="B361" s="246"/>
      <c r="C361" s="168"/>
      <c r="D361" s="164"/>
      <c r="E361" s="164"/>
    </row>
    <row r="362" spans="1:5">
      <c r="A362" s="164"/>
      <c r="B362" s="246"/>
      <c r="C362" s="168"/>
      <c r="D362" s="164"/>
      <c r="E362" s="164"/>
    </row>
    <row r="363" spans="1:5">
      <c r="A363" s="164"/>
      <c r="B363" s="246"/>
      <c r="C363" s="168"/>
      <c r="D363" s="164"/>
      <c r="E363" s="164"/>
    </row>
    <row r="364" spans="1:5">
      <c r="A364" s="164"/>
      <c r="B364" s="246"/>
      <c r="C364" s="168"/>
      <c r="D364" s="164"/>
      <c r="E364" s="164"/>
    </row>
    <row r="365" spans="1:5">
      <c r="A365" s="164"/>
      <c r="B365" s="246"/>
      <c r="C365" s="168"/>
      <c r="D365" s="164"/>
      <c r="E365" s="164"/>
    </row>
    <row r="366" spans="1:5">
      <c r="A366" s="164"/>
      <c r="B366" s="246"/>
      <c r="C366" s="168"/>
      <c r="D366" s="164"/>
      <c r="E366" s="164"/>
    </row>
    <row r="367" spans="1:5">
      <c r="A367" s="164"/>
      <c r="B367" s="246"/>
      <c r="C367" s="168"/>
      <c r="D367" s="164"/>
      <c r="E367" s="164"/>
    </row>
    <row r="368" spans="1:5">
      <c r="A368" s="164"/>
      <c r="B368" s="246"/>
      <c r="C368" s="168"/>
      <c r="D368" s="164"/>
      <c r="E368" s="164"/>
    </row>
    <row r="369" spans="1:5">
      <c r="A369" s="164"/>
      <c r="B369" s="246"/>
      <c r="C369" s="168"/>
      <c r="D369" s="164"/>
      <c r="E369" s="164"/>
    </row>
    <row r="370" spans="1:5">
      <c r="A370" s="164"/>
      <c r="B370" s="246"/>
      <c r="C370" s="168"/>
      <c r="D370" s="164"/>
      <c r="E370" s="164"/>
    </row>
    <row r="371" spans="1:5">
      <c r="A371" s="164"/>
      <c r="B371" s="246"/>
      <c r="C371" s="168"/>
      <c r="D371" s="164"/>
      <c r="E371" s="164"/>
    </row>
    <row r="372" spans="1:5">
      <c r="A372" s="164"/>
      <c r="B372" s="246"/>
      <c r="C372" s="168"/>
      <c r="D372" s="164"/>
      <c r="E372" s="164"/>
    </row>
    <row r="373" spans="1:5">
      <c r="A373" s="164"/>
      <c r="B373" s="246"/>
      <c r="C373" s="168"/>
      <c r="D373" s="164"/>
      <c r="E373" s="164"/>
    </row>
    <row r="374" spans="1:5">
      <c r="A374" s="164"/>
      <c r="B374" s="246"/>
      <c r="C374" s="168"/>
      <c r="D374" s="164"/>
      <c r="E374" s="164"/>
    </row>
    <row r="375" spans="1:5">
      <c r="A375" s="164"/>
      <c r="B375" s="246"/>
      <c r="C375" s="168"/>
      <c r="D375" s="164"/>
      <c r="E375" s="164"/>
    </row>
    <row r="376" spans="1:5">
      <c r="A376" s="164"/>
      <c r="B376" s="246"/>
      <c r="C376" s="168"/>
      <c r="D376" s="164"/>
      <c r="E376" s="164"/>
    </row>
    <row r="377" spans="1:5">
      <c r="A377" s="164"/>
      <c r="B377" s="246"/>
      <c r="C377" s="168"/>
      <c r="D377" s="164"/>
      <c r="E377" s="164"/>
    </row>
    <row r="378" spans="1:5">
      <c r="A378" s="164"/>
      <c r="B378" s="246"/>
      <c r="C378" s="168"/>
      <c r="D378" s="164"/>
      <c r="E378" s="164"/>
    </row>
    <row r="379" spans="1:5">
      <c r="A379" s="164"/>
      <c r="B379" s="246"/>
      <c r="C379" s="168"/>
      <c r="D379" s="164"/>
      <c r="E379" s="164"/>
    </row>
    <row r="380" spans="1:5">
      <c r="A380" s="164"/>
      <c r="B380" s="246"/>
      <c r="C380" s="168"/>
      <c r="D380" s="164"/>
      <c r="E380" s="164"/>
    </row>
    <row r="381" spans="1:5">
      <c r="A381" s="164"/>
      <c r="B381" s="246"/>
      <c r="C381" s="168"/>
      <c r="D381" s="164"/>
      <c r="E381" s="164"/>
    </row>
    <row r="382" spans="1:5">
      <c r="A382" s="164"/>
      <c r="B382" s="246"/>
      <c r="C382" s="168"/>
      <c r="D382" s="164"/>
      <c r="E382" s="164"/>
    </row>
    <row r="383" spans="1:5">
      <c r="A383" s="164"/>
      <c r="B383" s="246"/>
      <c r="C383" s="168"/>
      <c r="D383" s="164"/>
      <c r="E383" s="164"/>
    </row>
    <row r="384" spans="1:5">
      <c r="A384" s="164"/>
      <c r="B384" s="246"/>
      <c r="C384" s="168"/>
      <c r="D384" s="164"/>
      <c r="E384" s="164"/>
    </row>
    <row r="385" spans="1:5">
      <c r="A385" s="164"/>
      <c r="B385" s="246"/>
      <c r="C385" s="168"/>
      <c r="D385" s="164"/>
      <c r="E385" s="164"/>
    </row>
    <row r="386" spans="1:5">
      <c r="A386" s="164"/>
      <c r="B386" s="246"/>
      <c r="C386" s="168"/>
      <c r="D386" s="164"/>
      <c r="E386" s="164"/>
    </row>
    <row r="387" spans="1:5">
      <c r="A387" s="164"/>
      <c r="B387" s="246"/>
      <c r="C387" s="168"/>
      <c r="D387" s="164"/>
      <c r="E387" s="164"/>
    </row>
    <row r="388" spans="1:5">
      <c r="A388" s="164"/>
      <c r="B388" s="246"/>
      <c r="C388" s="168"/>
      <c r="D388" s="164"/>
      <c r="E388" s="164"/>
    </row>
    <row r="389" spans="1:5">
      <c r="A389" s="164"/>
      <c r="B389" s="246"/>
      <c r="C389" s="168"/>
      <c r="D389" s="164"/>
      <c r="E389" s="164"/>
    </row>
    <row r="390" spans="1:5">
      <c r="A390" s="164"/>
      <c r="B390" s="246"/>
      <c r="C390" s="168"/>
      <c r="D390" s="164"/>
      <c r="E390" s="164"/>
    </row>
    <row r="391" spans="1:5">
      <c r="A391" s="164"/>
      <c r="B391" s="246"/>
      <c r="C391" s="168"/>
      <c r="D391" s="164"/>
      <c r="E391" s="164"/>
    </row>
    <row r="392" spans="1:5">
      <c r="A392" s="164"/>
      <c r="B392" s="246"/>
      <c r="C392" s="168"/>
      <c r="D392" s="164"/>
      <c r="E392" s="164"/>
    </row>
    <row r="393" spans="1:5">
      <c r="A393" s="164"/>
      <c r="B393" s="246"/>
      <c r="C393" s="168"/>
      <c r="D393" s="164"/>
      <c r="E393" s="164"/>
    </row>
    <row r="394" spans="1:5">
      <c r="A394" s="164"/>
      <c r="B394" s="246"/>
      <c r="C394" s="168"/>
      <c r="D394" s="164"/>
      <c r="E394" s="164"/>
    </row>
    <row r="395" spans="1:5">
      <c r="A395" s="164"/>
      <c r="B395" s="246"/>
      <c r="C395" s="168"/>
      <c r="D395" s="164"/>
      <c r="E395" s="164"/>
    </row>
    <row r="396" spans="1:5">
      <c r="A396" s="164"/>
      <c r="B396" s="246"/>
      <c r="C396" s="168"/>
      <c r="D396" s="164"/>
      <c r="E396" s="164"/>
    </row>
    <row r="397" spans="1:5">
      <c r="A397" s="164"/>
      <c r="B397" s="246"/>
      <c r="C397" s="168"/>
      <c r="D397" s="164"/>
      <c r="E397" s="164"/>
    </row>
    <row r="398" spans="1:5">
      <c r="A398" s="164"/>
      <c r="B398" s="246"/>
      <c r="C398" s="168"/>
      <c r="D398" s="164"/>
      <c r="E398" s="164"/>
    </row>
    <row r="399" spans="1:5">
      <c r="A399" s="164"/>
      <c r="B399" s="246"/>
      <c r="C399" s="168"/>
      <c r="D399" s="164"/>
      <c r="E399" s="164"/>
    </row>
    <row r="400" spans="1:5">
      <c r="A400" s="164"/>
      <c r="B400" s="246"/>
      <c r="C400" s="168"/>
      <c r="D400" s="164"/>
      <c r="E400" s="164"/>
    </row>
    <row r="401" spans="1:5">
      <c r="A401" s="164"/>
      <c r="B401" s="246"/>
      <c r="C401" s="168"/>
      <c r="D401" s="164"/>
      <c r="E401" s="164"/>
    </row>
    <row r="402" spans="1:5">
      <c r="A402" s="164"/>
      <c r="B402" s="246"/>
      <c r="C402" s="168"/>
      <c r="D402" s="164"/>
      <c r="E402" s="164"/>
    </row>
    <row r="403" spans="1:5">
      <c r="A403" s="164"/>
      <c r="B403" s="246"/>
      <c r="C403" s="168"/>
      <c r="D403" s="164"/>
      <c r="E403" s="164"/>
    </row>
    <row r="404" spans="1:5">
      <c r="A404" s="164"/>
      <c r="B404" s="246"/>
      <c r="C404" s="168"/>
      <c r="D404" s="164"/>
      <c r="E404" s="164"/>
    </row>
    <row r="405" spans="1:5">
      <c r="A405" s="164"/>
      <c r="B405" s="246"/>
      <c r="C405" s="168"/>
      <c r="D405" s="164"/>
      <c r="E405" s="164"/>
    </row>
    <row r="406" spans="1:5">
      <c r="A406" s="164"/>
      <c r="B406" s="246"/>
      <c r="C406" s="168"/>
      <c r="D406" s="164"/>
      <c r="E406" s="164"/>
    </row>
    <row r="407" spans="1:5">
      <c r="A407" s="164"/>
      <c r="B407" s="246"/>
      <c r="C407" s="168"/>
      <c r="D407" s="164"/>
      <c r="E407" s="164"/>
    </row>
    <row r="408" spans="1:5">
      <c r="A408" s="164"/>
      <c r="B408" s="246"/>
      <c r="C408" s="168"/>
      <c r="D408" s="164"/>
      <c r="E408" s="164"/>
    </row>
    <row r="409" spans="1:5">
      <c r="A409" s="164"/>
      <c r="B409" s="246"/>
      <c r="C409" s="168"/>
      <c r="D409" s="164"/>
      <c r="E409" s="164"/>
    </row>
    <row r="410" spans="1:5">
      <c r="A410" s="164"/>
      <c r="B410" s="246"/>
      <c r="C410" s="168"/>
      <c r="D410" s="164"/>
      <c r="E410" s="164"/>
    </row>
    <row r="411" spans="1:5">
      <c r="A411" s="164"/>
      <c r="B411" s="246"/>
      <c r="C411" s="168"/>
      <c r="D411" s="164"/>
      <c r="E411" s="164"/>
    </row>
    <row r="412" spans="1:5">
      <c r="A412" s="164"/>
      <c r="B412" s="246"/>
      <c r="C412" s="168"/>
      <c r="D412" s="164"/>
      <c r="E412" s="164"/>
    </row>
    <row r="413" spans="1:5">
      <c r="A413" s="164"/>
      <c r="B413" s="246"/>
      <c r="C413" s="168"/>
      <c r="D413" s="164"/>
      <c r="E413" s="164"/>
    </row>
    <row r="414" spans="1:5">
      <c r="A414" s="164"/>
      <c r="B414" s="246"/>
      <c r="C414" s="168"/>
      <c r="D414" s="164"/>
      <c r="E414" s="164"/>
    </row>
    <row r="415" spans="1:5">
      <c r="A415" s="164"/>
      <c r="B415" s="246"/>
      <c r="C415" s="168"/>
      <c r="D415" s="164"/>
      <c r="E415" s="164"/>
    </row>
    <row r="416" spans="1:5">
      <c r="A416" s="164"/>
      <c r="B416" s="246"/>
      <c r="C416" s="168"/>
      <c r="D416" s="164"/>
      <c r="E416" s="164"/>
    </row>
    <row r="417" spans="1:5">
      <c r="A417" s="164"/>
      <c r="B417" s="246"/>
      <c r="C417" s="168"/>
      <c r="D417" s="164"/>
      <c r="E417" s="164"/>
    </row>
    <row r="418" spans="1:5">
      <c r="A418" s="164"/>
      <c r="B418" s="246"/>
      <c r="C418" s="168"/>
      <c r="D418" s="164"/>
      <c r="E418" s="164"/>
    </row>
    <row r="419" spans="1:5">
      <c r="A419" s="164"/>
      <c r="B419" s="246"/>
      <c r="C419" s="168"/>
      <c r="D419" s="164"/>
      <c r="E419" s="164"/>
    </row>
    <row r="420" spans="1:5">
      <c r="A420" s="164"/>
      <c r="B420" s="246"/>
      <c r="C420" s="168"/>
      <c r="D420" s="164"/>
      <c r="E420" s="164"/>
    </row>
    <row r="421" spans="1:5">
      <c r="A421" s="164"/>
      <c r="B421" s="246"/>
      <c r="C421" s="168"/>
      <c r="D421" s="164"/>
      <c r="E421" s="164"/>
    </row>
    <row r="422" spans="1:5">
      <c r="A422" s="164"/>
      <c r="B422" s="246"/>
      <c r="C422" s="168"/>
      <c r="D422" s="164"/>
      <c r="E422" s="164"/>
    </row>
    <row r="423" spans="1:5">
      <c r="A423" s="164"/>
      <c r="B423" s="246"/>
      <c r="C423" s="168"/>
      <c r="D423" s="164"/>
      <c r="E423" s="164"/>
    </row>
    <row r="424" spans="1:5">
      <c r="A424" s="164"/>
      <c r="B424" s="246"/>
      <c r="C424" s="168"/>
      <c r="D424" s="164"/>
      <c r="E424" s="164"/>
    </row>
    <row r="425" spans="1:5">
      <c r="A425" s="164"/>
      <c r="B425" s="246"/>
      <c r="C425" s="168"/>
      <c r="D425" s="164"/>
      <c r="E425" s="164"/>
    </row>
    <row r="426" spans="1:5">
      <c r="A426" s="164"/>
      <c r="B426" s="246"/>
      <c r="C426" s="168"/>
      <c r="D426" s="164"/>
      <c r="E426" s="164"/>
    </row>
    <row r="427" spans="1:5">
      <c r="A427" s="164"/>
      <c r="B427" s="246"/>
      <c r="C427" s="168"/>
      <c r="D427" s="164"/>
      <c r="E427" s="164"/>
    </row>
    <row r="428" spans="1:5">
      <c r="A428" s="164"/>
      <c r="B428" s="246"/>
      <c r="C428" s="168"/>
      <c r="D428" s="164"/>
      <c r="E428" s="164"/>
    </row>
    <row r="429" spans="1:5">
      <c r="A429" s="164"/>
      <c r="B429" s="246"/>
      <c r="C429" s="168"/>
      <c r="D429" s="164"/>
      <c r="E429" s="164"/>
    </row>
    <row r="430" spans="1:5">
      <c r="A430" s="164"/>
      <c r="B430" s="246"/>
      <c r="C430" s="168"/>
      <c r="D430" s="164"/>
      <c r="E430" s="164"/>
    </row>
    <row r="431" spans="1:5">
      <c r="A431" s="164"/>
      <c r="B431" s="246"/>
      <c r="C431" s="168"/>
      <c r="D431" s="164"/>
      <c r="E431" s="164"/>
    </row>
    <row r="432" spans="1:5">
      <c r="A432" s="164"/>
      <c r="B432" s="246"/>
      <c r="C432" s="168"/>
      <c r="D432" s="164"/>
      <c r="E432" s="164"/>
    </row>
    <row r="433" spans="1:5">
      <c r="A433" s="164"/>
      <c r="B433" s="246"/>
      <c r="C433" s="168"/>
      <c r="D433" s="164"/>
      <c r="E433" s="164"/>
    </row>
    <row r="434" spans="1:5">
      <c r="A434" s="164"/>
      <c r="B434" s="246"/>
      <c r="C434" s="168"/>
      <c r="D434" s="164"/>
      <c r="E434" s="164"/>
    </row>
    <row r="435" spans="1:5">
      <c r="A435" s="164"/>
      <c r="B435" s="246"/>
      <c r="C435" s="168"/>
      <c r="D435" s="164"/>
      <c r="E435" s="164"/>
    </row>
    <row r="436" spans="1:5">
      <c r="A436" s="164"/>
      <c r="B436" s="246"/>
      <c r="C436" s="168"/>
      <c r="D436" s="164"/>
      <c r="E436" s="164"/>
    </row>
    <row r="437" spans="1:5">
      <c r="A437" s="164"/>
      <c r="B437" s="246"/>
      <c r="C437" s="168"/>
      <c r="D437" s="164"/>
      <c r="E437" s="164"/>
    </row>
    <row r="438" spans="1:5">
      <c r="A438" s="164"/>
      <c r="B438" s="246"/>
      <c r="C438" s="168"/>
      <c r="D438" s="164"/>
      <c r="E438" s="164"/>
    </row>
    <row r="439" spans="1:5">
      <c r="A439" s="164"/>
      <c r="B439" s="246"/>
      <c r="C439" s="168"/>
      <c r="D439" s="164"/>
      <c r="E439" s="164"/>
    </row>
    <row r="440" spans="1:5">
      <c r="A440" s="164"/>
      <c r="B440" s="246"/>
      <c r="C440" s="168"/>
      <c r="D440" s="164"/>
      <c r="E440" s="164"/>
    </row>
    <row r="441" spans="1:5">
      <c r="A441" s="164"/>
      <c r="B441" s="246"/>
      <c r="C441" s="168"/>
      <c r="D441" s="164"/>
      <c r="E441" s="164"/>
    </row>
    <row r="442" spans="1:5">
      <c r="A442" s="164"/>
      <c r="B442" s="246"/>
      <c r="C442" s="168"/>
      <c r="D442" s="164"/>
      <c r="E442" s="164"/>
    </row>
    <row r="443" spans="1:5">
      <c r="A443" s="164"/>
      <c r="B443" s="246"/>
      <c r="C443" s="168"/>
      <c r="D443" s="164"/>
      <c r="E443" s="164"/>
    </row>
    <row r="444" spans="1:5">
      <c r="A444" s="164"/>
      <c r="B444" s="246"/>
      <c r="C444" s="168"/>
      <c r="D444" s="164"/>
      <c r="E444" s="164"/>
    </row>
    <row r="445" spans="1:5">
      <c r="A445" s="164"/>
      <c r="B445" s="246"/>
      <c r="C445" s="168"/>
      <c r="D445" s="164"/>
      <c r="E445" s="164"/>
    </row>
    <row r="446" spans="1:5">
      <c r="A446" s="164"/>
      <c r="B446" s="246"/>
      <c r="C446" s="168"/>
      <c r="D446" s="164"/>
      <c r="E446" s="164"/>
    </row>
    <row r="447" spans="1:5">
      <c r="A447" s="164"/>
      <c r="B447" s="246"/>
      <c r="C447" s="168"/>
      <c r="D447" s="164"/>
      <c r="E447" s="164"/>
    </row>
    <row r="448" spans="1:5">
      <c r="A448" s="164"/>
      <c r="B448" s="246"/>
      <c r="C448" s="168"/>
      <c r="D448" s="164"/>
      <c r="E448" s="164"/>
    </row>
    <row r="449" spans="1:5">
      <c r="A449" s="164"/>
      <c r="B449" s="246"/>
      <c r="C449" s="168"/>
      <c r="D449" s="164"/>
      <c r="E449" s="164"/>
    </row>
    <row r="450" spans="1:5">
      <c r="A450" s="164"/>
      <c r="B450" s="246"/>
      <c r="C450" s="168"/>
      <c r="D450" s="164"/>
      <c r="E450" s="164"/>
    </row>
    <row r="451" spans="1:5">
      <c r="A451" s="164"/>
      <c r="B451" s="246"/>
      <c r="C451" s="168"/>
      <c r="D451" s="164"/>
      <c r="E451" s="164"/>
    </row>
    <row r="452" spans="1:5">
      <c r="A452" s="164"/>
      <c r="B452" s="246"/>
      <c r="C452" s="168"/>
      <c r="D452" s="164"/>
      <c r="E452" s="164"/>
    </row>
    <row r="453" spans="1:5">
      <c r="A453" s="164"/>
      <c r="B453" s="246"/>
      <c r="C453" s="168"/>
      <c r="D453" s="164"/>
      <c r="E453" s="164"/>
    </row>
    <row r="454" spans="1:5">
      <c r="A454" s="164"/>
      <c r="B454" s="246"/>
      <c r="C454" s="168"/>
      <c r="D454" s="164"/>
      <c r="E454" s="164"/>
    </row>
    <row r="455" spans="1:5">
      <c r="A455" s="164"/>
      <c r="B455" s="246"/>
      <c r="C455" s="168"/>
      <c r="D455" s="164"/>
      <c r="E455" s="164"/>
    </row>
    <row r="456" spans="1:5">
      <c r="A456" s="164"/>
      <c r="B456" s="246"/>
      <c r="C456" s="168"/>
      <c r="D456" s="164"/>
      <c r="E456" s="164"/>
    </row>
    <row r="457" spans="1:5">
      <c r="A457" s="164"/>
      <c r="B457" s="246"/>
      <c r="C457" s="168"/>
      <c r="D457" s="164"/>
      <c r="E457" s="164"/>
    </row>
    <row r="458" spans="1:5">
      <c r="A458" s="164"/>
      <c r="B458" s="246"/>
      <c r="C458" s="168"/>
      <c r="D458" s="164"/>
      <c r="E458" s="164"/>
    </row>
    <row r="459" spans="1:5">
      <c r="A459" s="164"/>
      <c r="B459" s="246"/>
      <c r="C459" s="168"/>
      <c r="D459" s="164"/>
      <c r="E459" s="164"/>
    </row>
    <row r="460" spans="1:5">
      <c r="A460" s="164"/>
      <c r="B460" s="246"/>
      <c r="C460" s="168"/>
      <c r="D460" s="164"/>
      <c r="E460" s="164"/>
    </row>
    <row r="461" spans="1:5">
      <c r="A461" s="164"/>
      <c r="B461" s="246"/>
      <c r="C461" s="168"/>
      <c r="D461" s="164"/>
      <c r="E461" s="164"/>
    </row>
    <row r="462" spans="1:5">
      <c r="A462" s="164"/>
      <c r="B462" s="246"/>
      <c r="C462" s="168"/>
      <c r="D462" s="164"/>
      <c r="E462" s="164"/>
    </row>
    <row r="463" spans="1:5">
      <c r="A463" s="164"/>
      <c r="B463" s="246"/>
      <c r="C463" s="168"/>
      <c r="D463" s="164"/>
      <c r="E463" s="164"/>
    </row>
    <row r="464" spans="1:5">
      <c r="A464" s="164"/>
      <c r="B464" s="246"/>
      <c r="C464" s="168"/>
      <c r="D464" s="164"/>
      <c r="E464" s="164"/>
    </row>
    <row r="465" spans="1:5">
      <c r="A465" s="164"/>
      <c r="B465" s="246"/>
      <c r="C465" s="168"/>
      <c r="D465" s="164"/>
      <c r="E465" s="164"/>
    </row>
    <row r="466" spans="1:5">
      <c r="A466" s="164"/>
      <c r="B466" s="246"/>
      <c r="C466" s="168"/>
      <c r="D466" s="164"/>
      <c r="E466" s="164"/>
    </row>
    <row r="467" spans="1:5">
      <c r="A467" s="164"/>
      <c r="B467" s="246"/>
      <c r="C467" s="168"/>
      <c r="D467" s="164"/>
      <c r="E467" s="164"/>
    </row>
    <row r="468" spans="1:5">
      <c r="A468" s="164"/>
      <c r="B468" s="246"/>
      <c r="C468" s="168"/>
      <c r="D468" s="164"/>
      <c r="E468" s="164"/>
    </row>
    <row r="469" spans="1:5">
      <c r="A469" s="164"/>
      <c r="B469" s="246"/>
      <c r="C469" s="168"/>
      <c r="D469" s="164"/>
      <c r="E469" s="164"/>
    </row>
    <row r="470" spans="1:5">
      <c r="A470" s="164"/>
      <c r="B470" s="246"/>
      <c r="C470" s="168"/>
      <c r="D470" s="164"/>
      <c r="E470" s="164"/>
    </row>
    <row r="471" spans="1:5">
      <c r="A471" s="164"/>
      <c r="B471" s="246"/>
      <c r="C471" s="168"/>
      <c r="D471" s="164"/>
      <c r="E471" s="164"/>
    </row>
    <row r="472" spans="1:5">
      <c r="A472" s="164"/>
      <c r="B472" s="246"/>
      <c r="C472" s="168"/>
      <c r="D472" s="164"/>
      <c r="E472" s="164"/>
    </row>
    <row r="473" spans="1:5">
      <c r="A473" s="164"/>
      <c r="B473" s="246"/>
      <c r="C473" s="168"/>
      <c r="D473" s="164"/>
      <c r="E473" s="164"/>
    </row>
    <row r="474" spans="1:5">
      <c r="A474" s="164"/>
      <c r="B474" s="246"/>
      <c r="C474" s="168"/>
      <c r="D474" s="164"/>
      <c r="E474" s="164"/>
    </row>
    <row r="475" spans="1:5">
      <c r="A475" s="164"/>
      <c r="B475" s="246"/>
      <c r="C475" s="168"/>
      <c r="D475" s="164"/>
      <c r="E475" s="164"/>
    </row>
    <row r="476" spans="1:5">
      <c r="A476" s="164"/>
      <c r="B476" s="246"/>
      <c r="C476" s="168"/>
      <c r="D476" s="164"/>
      <c r="E476" s="164"/>
    </row>
    <row r="477" spans="1:5">
      <c r="A477" s="164"/>
      <c r="B477" s="246"/>
      <c r="C477" s="168"/>
      <c r="D477" s="164"/>
      <c r="E477" s="164"/>
    </row>
    <row r="478" spans="1:5">
      <c r="A478" s="164"/>
      <c r="B478" s="246"/>
      <c r="C478" s="168"/>
      <c r="D478" s="164"/>
      <c r="E478" s="164"/>
    </row>
    <row r="479" spans="1:5">
      <c r="A479" s="164"/>
      <c r="B479" s="246"/>
      <c r="C479" s="168"/>
      <c r="D479" s="164"/>
      <c r="E479" s="164"/>
    </row>
    <row r="480" spans="1:5">
      <c r="A480" s="164"/>
      <c r="B480" s="246"/>
      <c r="C480" s="168"/>
      <c r="D480" s="164"/>
      <c r="E480" s="164"/>
    </row>
    <row r="481" spans="1:5">
      <c r="A481" s="164"/>
      <c r="B481" s="246"/>
      <c r="C481" s="168"/>
      <c r="D481" s="164"/>
      <c r="E481" s="164"/>
    </row>
    <row r="482" spans="1:5">
      <c r="A482" s="164"/>
      <c r="B482" s="246"/>
      <c r="C482" s="168"/>
      <c r="D482" s="164"/>
      <c r="E482" s="164"/>
    </row>
    <row r="483" spans="1:5">
      <c r="A483" s="164"/>
      <c r="B483" s="246"/>
      <c r="C483" s="168"/>
      <c r="D483" s="164"/>
      <c r="E483" s="164"/>
    </row>
    <row r="484" spans="1:5">
      <c r="A484" s="164"/>
      <c r="B484" s="246"/>
      <c r="C484" s="168"/>
      <c r="D484" s="164"/>
      <c r="E484" s="164"/>
    </row>
    <row r="485" spans="1:5">
      <c r="A485" s="164"/>
      <c r="B485" s="246"/>
      <c r="C485" s="168"/>
      <c r="D485" s="164"/>
      <c r="E485" s="164"/>
    </row>
    <row r="486" spans="1:5">
      <c r="A486" s="164"/>
      <c r="B486" s="246"/>
      <c r="C486" s="168"/>
      <c r="D486" s="164"/>
      <c r="E486" s="164"/>
    </row>
    <row r="487" spans="1:5">
      <c r="A487" s="164"/>
      <c r="B487" s="246"/>
      <c r="C487" s="168"/>
      <c r="D487" s="164"/>
      <c r="E487" s="164"/>
    </row>
    <row r="488" spans="1:5">
      <c r="A488" s="164"/>
      <c r="B488" s="246"/>
      <c r="C488" s="168"/>
      <c r="D488" s="164"/>
      <c r="E488" s="164"/>
    </row>
    <row r="489" spans="1:5">
      <c r="A489" s="164"/>
      <c r="B489" s="246"/>
      <c r="C489" s="168"/>
      <c r="D489" s="164"/>
      <c r="E489" s="164"/>
    </row>
    <row r="490" spans="1:5">
      <c r="A490" s="164"/>
      <c r="B490" s="246"/>
      <c r="C490" s="168"/>
      <c r="D490" s="164"/>
      <c r="E490" s="164"/>
    </row>
    <row r="491" spans="1:5">
      <c r="A491" s="164"/>
      <c r="B491" s="246"/>
      <c r="C491" s="168"/>
      <c r="D491" s="164"/>
      <c r="E491" s="164"/>
    </row>
    <row r="492" spans="1:5">
      <c r="A492" s="164"/>
      <c r="B492" s="246"/>
      <c r="C492" s="168"/>
      <c r="D492" s="164"/>
      <c r="E492" s="164"/>
    </row>
    <row r="493" spans="1:5">
      <c r="A493" s="164"/>
      <c r="B493" s="246"/>
      <c r="C493" s="168"/>
      <c r="D493" s="164"/>
      <c r="E493" s="164"/>
    </row>
    <row r="494" spans="1:5">
      <c r="A494" s="164"/>
      <c r="B494" s="246"/>
      <c r="C494" s="168"/>
      <c r="D494" s="164"/>
      <c r="E494" s="164"/>
    </row>
    <row r="495" spans="1:5">
      <c r="A495" s="164"/>
      <c r="B495" s="246"/>
      <c r="C495" s="168"/>
      <c r="D495" s="164"/>
      <c r="E495" s="164"/>
    </row>
    <row r="496" spans="1:5">
      <c r="A496" s="164"/>
      <c r="B496" s="246"/>
      <c r="C496" s="168"/>
      <c r="D496" s="164"/>
      <c r="E496" s="164"/>
    </row>
    <row r="497" spans="1:5">
      <c r="A497" s="164"/>
      <c r="B497" s="246"/>
      <c r="C497" s="168"/>
      <c r="D497" s="164"/>
      <c r="E497" s="164"/>
    </row>
    <row r="498" spans="1:5">
      <c r="A498" s="164"/>
      <c r="B498" s="246"/>
      <c r="C498" s="168"/>
      <c r="D498" s="164"/>
      <c r="E498" s="164"/>
    </row>
    <row r="499" spans="1:5">
      <c r="A499" s="164"/>
      <c r="B499" s="246"/>
      <c r="C499" s="168"/>
      <c r="D499" s="164"/>
      <c r="E499" s="164"/>
    </row>
    <row r="500" spans="1:5">
      <c r="A500" s="164"/>
      <c r="B500" s="246"/>
      <c r="C500" s="168"/>
      <c r="D500" s="164"/>
      <c r="E500" s="164"/>
    </row>
    <row r="501" spans="1:5">
      <c r="A501" s="164"/>
      <c r="B501" s="246"/>
      <c r="C501" s="168"/>
      <c r="D501" s="164"/>
      <c r="E501" s="164"/>
    </row>
    <row r="502" spans="1:5">
      <c r="A502" s="164"/>
      <c r="B502" s="246"/>
      <c r="C502" s="168"/>
      <c r="D502" s="164"/>
      <c r="E502" s="164"/>
    </row>
    <row r="503" spans="1:5">
      <c r="A503" s="164"/>
      <c r="B503" s="246"/>
      <c r="C503" s="168"/>
      <c r="D503" s="164"/>
      <c r="E503" s="164"/>
    </row>
    <row r="504" spans="1:5">
      <c r="A504" s="164"/>
      <c r="B504" s="246"/>
      <c r="C504" s="168"/>
      <c r="D504" s="164"/>
      <c r="E504" s="164"/>
    </row>
    <row r="505" spans="1:5">
      <c r="A505" s="164"/>
      <c r="B505" s="246"/>
      <c r="C505" s="168"/>
      <c r="D505" s="164"/>
      <c r="E505" s="164"/>
    </row>
    <row r="506" spans="1:5">
      <c r="A506" s="164"/>
      <c r="B506" s="246"/>
      <c r="C506" s="168"/>
      <c r="D506" s="164"/>
      <c r="E506" s="164"/>
    </row>
    <row r="507" spans="1:5">
      <c r="A507" s="164"/>
      <c r="B507" s="246"/>
      <c r="C507" s="168"/>
      <c r="D507" s="164"/>
      <c r="E507" s="164"/>
    </row>
    <row r="508" spans="1:5">
      <c r="A508" s="164"/>
      <c r="B508" s="246"/>
      <c r="C508" s="168"/>
      <c r="D508" s="164"/>
      <c r="E508" s="164"/>
    </row>
    <row r="509" spans="1:5">
      <c r="A509" s="164"/>
      <c r="B509" s="246"/>
      <c r="C509" s="168"/>
      <c r="D509" s="164"/>
      <c r="E509" s="164"/>
    </row>
    <row r="510" spans="1:5">
      <c r="A510" s="164"/>
      <c r="B510" s="246"/>
      <c r="C510" s="168"/>
      <c r="D510" s="164"/>
      <c r="E510" s="164"/>
    </row>
    <row r="511" spans="1:5">
      <c r="A511" s="164"/>
      <c r="B511" s="246"/>
      <c r="C511" s="168"/>
      <c r="D511" s="164"/>
      <c r="E511" s="164"/>
    </row>
    <row r="512" spans="1:5">
      <c r="A512" s="164"/>
      <c r="B512" s="246"/>
      <c r="C512" s="168"/>
      <c r="D512" s="164"/>
      <c r="E512" s="164"/>
    </row>
    <row r="513" spans="1:5">
      <c r="A513" s="164"/>
      <c r="B513" s="246"/>
      <c r="C513" s="168"/>
      <c r="D513" s="164"/>
      <c r="E513" s="164"/>
    </row>
    <row r="514" spans="1:5">
      <c r="A514" s="164"/>
      <c r="B514" s="246"/>
      <c r="C514" s="168"/>
      <c r="D514" s="164"/>
      <c r="E514" s="164"/>
    </row>
    <row r="515" spans="1:5">
      <c r="A515" s="164"/>
      <c r="B515" s="246"/>
      <c r="C515" s="168"/>
      <c r="D515" s="164"/>
      <c r="E515" s="164"/>
    </row>
    <row r="516" spans="1:5">
      <c r="A516" s="164"/>
      <c r="B516" s="246"/>
      <c r="C516" s="168"/>
      <c r="D516" s="164"/>
      <c r="E516" s="164"/>
    </row>
    <row r="517" spans="1:5">
      <c r="A517" s="164"/>
      <c r="B517" s="246"/>
      <c r="C517" s="168"/>
      <c r="D517" s="164"/>
      <c r="E517" s="164"/>
    </row>
    <row r="518" spans="1:5">
      <c r="A518" s="164"/>
      <c r="B518" s="246"/>
      <c r="C518" s="168"/>
      <c r="D518" s="164"/>
      <c r="E518" s="164"/>
    </row>
    <row r="519" spans="1:5">
      <c r="A519" s="164"/>
      <c r="B519" s="246"/>
      <c r="C519" s="168"/>
      <c r="D519" s="164"/>
      <c r="E519" s="164"/>
    </row>
    <row r="520" spans="1:5">
      <c r="A520" s="164"/>
      <c r="B520" s="246"/>
      <c r="C520" s="168"/>
      <c r="D520" s="164"/>
      <c r="E520" s="164"/>
    </row>
    <row r="521" spans="1:5">
      <c r="A521" s="164"/>
      <c r="B521" s="246"/>
      <c r="C521" s="168"/>
      <c r="D521" s="164"/>
      <c r="E521" s="164"/>
    </row>
    <row r="522" spans="1:5">
      <c r="A522" s="164"/>
      <c r="B522" s="246"/>
      <c r="C522" s="168"/>
      <c r="D522" s="164"/>
      <c r="E522" s="164"/>
    </row>
    <row r="523" spans="1:5">
      <c r="A523" s="164"/>
      <c r="B523" s="246"/>
      <c r="C523" s="168"/>
      <c r="D523" s="164"/>
      <c r="E523" s="164"/>
    </row>
    <row r="524" spans="1:5">
      <c r="A524" s="164"/>
      <c r="B524" s="246"/>
      <c r="C524" s="168"/>
      <c r="D524" s="164"/>
      <c r="E524" s="164"/>
    </row>
    <row r="525" spans="1:5">
      <c r="A525" s="164"/>
      <c r="B525" s="246"/>
      <c r="C525" s="168"/>
      <c r="D525" s="164"/>
      <c r="E525" s="164"/>
    </row>
    <row r="526" spans="1:5">
      <c r="A526" s="164"/>
      <c r="B526" s="246"/>
      <c r="C526" s="168"/>
      <c r="D526" s="164"/>
      <c r="E526" s="164"/>
    </row>
    <row r="527" spans="1:5">
      <c r="A527" s="164"/>
      <c r="B527" s="246"/>
      <c r="C527" s="168"/>
      <c r="D527" s="164"/>
      <c r="E527" s="164"/>
    </row>
    <row r="528" spans="1:5">
      <c r="A528" s="164"/>
      <c r="B528" s="246"/>
      <c r="C528" s="168"/>
      <c r="D528" s="164"/>
      <c r="E528" s="164"/>
    </row>
    <row r="529" spans="1:5">
      <c r="A529" s="164"/>
      <c r="B529" s="246"/>
      <c r="C529" s="168"/>
      <c r="D529" s="164"/>
      <c r="E529" s="164"/>
    </row>
    <row r="530" spans="1:5">
      <c r="A530" s="164"/>
      <c r="B530" s="246"/>
      <c r="C530" s="168"/>
      <c r="D530" s="164"/>
      <c r="E530" s="164"/>
    </row>
    <row r="531" spans="1:5">
      <c r="A531" s="164"/>
      <c r="B531" s="246"/>
      <c r="C531" s="168"/>
      <c r="D531" s="164"/>
      <c r="E531" s="164"/>
    </row>
    <row r="532" spans="1:5">
      <c r="A532" s="164"/>
      <c r="B532" s="246"/>
      <c r="C532" s="168"/>
      <c r="D532" s="164"/>
      <c r="E532" s="164"/>
    </row>
    <row r="533" spans="1:5">
      <c r="A533" s="164"/>
      <c r="B533" s="246"/>
      <c r="C533" s="168"/>
      <c r="D533" s="164"/>
      <c r="E533" s="164"/>
    </row>
    <row r="534" spans="1:5">
      <c r="A534" s="164"/>
      <c r="B534" s="246"/>
      <c r="C534" s="168"/>
      <c r="D534" s="164"/>
      <c r="E534" s="164"/>
    </row>
    <row r="535" spans="1:5">
      <c r="A535" s="164"/>
      <c r="B535" s="246"/>
      <c r="C535" s="168"/>
      <c r="D535" s="164"/>
      <c r="E535" s="164"/>
    </row>
    <row r="536" spans="1:5">
      <c r="A536" s="164"/>
      <c r="B536" s="246"/>
      <c r="C536" s="168"/>
      <c r="D536" s="164"/>
      <c r="E536" s="164"/>
    </row>
    <row r="537" spans="1:5">
      <c r="A537" s="164"/>
      <c r="B537" s="246"/>
      <c r="C537" s="168"/>
      <c r="D537" s="164"/>
      <c r="E537" s="164"/>
    </row>
    <row r="538" spans="1:5">
      <c r="A538" s="164"/>
      <c r="B538" s="246"/>
      <c r="C538" s="168"/>
      <c r="D538" s="164"/>
      <c r="E538" s="164"/>
    </row>
    <row r="539" spans="1:5">
      <c r="A539" s="164"/>
      <c r="B539" s="246"/>
      <c r="C539" s="168"/>
      <c r="D539" s="164"/>
      <c r="E539" s="164"/>
    </row>
    <row r="540" spans="1:5">
      <c r="A540" s="164"/>
      <c r="B540" s="246"/>
      <c r="C540" s="168"/>
      <c r="D540" s="164"/>
      <c r="E540" s="164"/>
    </row>
    <row r="541" spans="1:5">
      <c r="A541" s="164"/>
      <c r="B541" s="246"/>
      <c r="C541" s="168"/>
      <c r="D541" s="164"/>
      <c r="E541" s="164"/>
    </row>
    <row r="542" spans="1:5">
      <c r="A542" s="164"/>
      <c r="B542" s="246"/>
      <c r="C542" s="168"/>
      <c r="D542" s="164"/>
      <c r="E542" s="164"/>
    </row>
    <row r="543" spans="1:5">
      <c r="A543" s="164"/>
      <c r="B543" s="246"/>
      <c r="C543" s="168"/>
      <c r="D543" s="164"/>
      <c r="E543" s="164"/>
    </row>
    <row r="544" spans="1:5">
      <c r="A544" s="164"/>
      <c r="B544" s="246"/>
      <c r="C544" s="168"/>
      <c r="D544" s="164"/>
      <c r="E544" s="164"/>
    </row>
    <row r="545" spans="1:5">
      <c r="A545" s="164"/>
      <c r="B545" s="246"/>
      <c r="C545" s="168"/>
      <c r="D545" s="164"/>
      <c r="E545" s="164"/>
    </row>
    <row r="546" spans="1:5">
      <c r="A546" s="164"/>
      <c r="B546" s="246"/>
      <c r="C546" s="168"/>
      <c r="D546" s="164"/>
      <c r="E546" s="164"/>
    </row>
    <row r="547" spans="1:5">
      <c r="A547" s="164"/>
      <c r="B547" s="246"/>
      <c r="C547" s="168"/>
      <c r="D547" s="164"/>
      <c r="E547" s="164"/>
    </row>
    <row r="548" spans="1:5">
      <c r="A548" s="164"/>
      <c r="B548" s="246"/>
      <c r="C548" s="168"/>
      <c r="D548" s="164"/>
      <c r="E548" s="164"/>
    </row>
    <row r="549" spans="1:5">
      <c r="A549" s="164"/>
      <c r="B549" s="246"/>
      <c r="C549" s="168"/>
      <c r="D549" s="164"/>
      <c r="E549" s="164"/>
    </row>
    <row r="550" spans="1:5">
      <c r="A550" s="164"/>
      <c r="B550" s="246"/>
      <c r="C550" s="168"/>
      <c r="D550" s="164"/>
      <c r="E550" s="164"/>
    </row>
    <row r="551" spans="1:5">
      <c r="A551" s="164"/>
      <c r="B551" s="246"/>
      <c r="C551" s="168"/>
      <c r="D551" s="164"/>
      <c r="E551" s="164"/>
    </row>
    <row r="552" spans="1:5">
      <c r="A552" s="164"/>
      <c r="B552" s="246"/>
      <c r="C552" s="168"/>
      <c r="D552" s="164"/>
      <c r="E552" s="164"/>
    </row>
    <row r="553" spans="1:5">
      <c r="A553" s="164"/>
      <c r="B553" s="246"/>
      <c r="C553" s="168"/>
      <c r="D553" s="164"/>
      <c r="E553" s="164"/>
    </row>
    <row r="554" spans="1:5">
      <c r="A554" s="164"/>
      <c r="B554" s="246"/>
      <c r="C554" s="168"/>
      <c r="D554" s="164"/>
      <c r="E554" s="164"/>
    </row>
    <row r="555" spans="1:5">
      <c r="A555" s="164"/>
      <c r="B555" s="246"/>
      <c r="C555" s="168"/>
      <c r="D555" s="164"/>
      <c r="E555" s="164"/>
    </row>
    <row r="556" spans="1:5">
      <c r="A556" s="164"/>
      <c r="B556" s="246"/>
      <c r="C556" s="168"/>
      <c r="D556" s="164"/>
      <c r="E556" s="164"/>
    </row>
    <row r="557" spans="1:5">
      <c r="A557" s="164"/>
      <c r="B557" s="246"/>
      <c r="C557" s="168"/>
      <c r="D557" s="164"/>
      <c r="E557" s="164"/>
    </row>
    <row r="558" spans="1:5">
      <c r="A558" s="164"/>
      <c r="B558" s="246"/>
      <c r="C558" s="168"/>
      <c r="D558" s="164"/>
      <c r="E558" s="164"/>
    </row>
    <row r="559" spans="1:5">
      <c r="A559" s="164"/>
      <c r="B559" s="246"/>
      <c r="C559" s="168"/>
      <c r="D559" s="164"/>
      <c r="E559" s="164"/>
    </row>
    <row r="560" spans="1:5">
      <c r="A560" s="164"/>
      <c r="B560" s="246"/>
      <c r="C560" s="168"/>
      <c r="D560" s="164"/>
      <c r="E560" s="164"/>
    </row>
    <row r="561" spans="1:5">
      <c r="A561" s="164"/>
      <c r="B561" s="246"/>
      <c r="C561" s="168"/>
      <c r="D561" s="164"/>
      <c r="E561" s="164"/>
    </row>
    <row r="562" spans="1:5">
      <c r="A562" s="164"/>
      <c r="B562" s="246"/>
      <c r="C562" s="168"/>
      <c r="D562" s="164"/>
      <c r="E562" s="164"/>
    </row>
    <row r="563" spans="1:5">
      <c r="A563" s="164"/>
      <c r="B563" s="246"/>
      <c r="C563" s="168"/>
      <c r="D563" s="164"/>
      <c r="E563" s="164"/>
    </row>
    <row r="564" spans="1:5">
      <c r="A564" s="164"/>
      <c r="B564" s="246"/>
      <c r="C564" s="168"/>
      <c r="D564" s="164"/>
      <c r="E564" s="164"/>
    </row>
    <row r="565" spans="1:5">
      <c r="A565" s="164"/>
      <c r="B565" s="246"/>
      <c r="C565" s="168"/>
      <c r="D565" s="164"/>
      <c r="E565" s="164"/>
    </row>
    <row r="566" spans="1:5">
      <c r="A566" s="164"/>
      <c r="B566" s="246"/>
      <c r="C566" s="168"/>
      <c r="D566" s="164"/>
      <c r="E566" s="164"/>
    </row>
    <row r="567" spans="1:5">
      <c r="A567" s="164"/>
      <c r="B567" s="246"/>
      <c r="C567" s="168"/>
      <c r="D567" s="164"/>
      <c r="E567" s="164"/>
    </row>
    <row r="568" spans="1:5">
      <c r="A568" s="164"/>
      <c r="B568" s="246"/>
      <c r="C568" s="168"/>
      <c r="D568" s="164"/>
      <c r="E568" s="164"/>
    </row>
    <row r="569" spans="1:5">
      <c r="A569" s="164"/>
      <c r="B569" s="246"/>
      <c r="C569" s="168"/>
      <c r="D569" s="164"/>
      <c r="E569" s="164"/>
    </row>
    <row r="570" spans="1:5">
      <c r="A570" s="164"/>
      <c r="B570" s="246"/>
      <c r="C570" s="168"/>
      <c r="D570" s="164"/>
      <c r="E570" s="164"/>
    </row>
    <row r="571" spans="1:5">
      <c r="A571" s="164"/>
      <c r="B571" s="246"/>
      <c r="C571" s="168"/>
      <c r="D571" s="164"/>
      <c r="E571" s="164"/>
    </row>
    <row r="572" spans="1:5">
      <c r="A572" s="164"/>
      <c r="B572" s="246"/>
      <c r="C572" s="168"/>
      <c r="D572" s="164"/>
      <c r="E572" s="164"/>
    </row>
    <row r="573" spans="1:5">
      <c r="A573" s="164"/>
      <c r="B573" s="246"/>
      <c r="C573" s="168"/>
      <c r="D573" s="164"/>
      <c r="E573" s="164"/>
    </row>
    <row r="574" spans="1:5">
      <c r="A574" s="164"/>
      <c r="B574" s="246"/>
      <c r="C574" s="168"/>
      <c r="D574" s="164"/>
      <c r="E574" s="164"/>
    </row>
    <row r="575" spans="1:5">
      <c r="A575" s="164"/>
      <c r="B575" s="246"/>
      <c r="C575" s="168"/>
      <c r="D575" s="164"/>
      <c r="E575" s="164"/>
    </row>
    <row r="576" spans="1:5">
      <c r="A576" s="164"/>
      <c r="B576" s="246"/>
      <c r="C576" s="168"/>
      <c r="D576" s="164"/>
      <c r="E576" s="164"/>
    </row>
    <row r="577" spans="1:5">
      <c r="A577" s="164"/>
      <c r="B577" s="246"/>
      <c r="C577" s="168"/>
      <c r="D577" s="164"/>
      <c r="E577" s="164"/>
    </row>
    <row r="578" spans="1:5">
      <c r="A578" s="164"/>
      <c r="B578" s="246"/>
      <c r="C578" s="168"/>
      <c r="D578" s="164"/>
      <c r="E578" s="164"/>
    </row>
    <row r="579" spans="1:5">
      <c r="A579" s="164"/>
      <c r="B579" s="246"/>
      <c r="C579" s="168"/>
      <c r="D579" s="164"/>
      <c r="E579" s="164"/>
    </row>
    <row r="580" spans="1:5">
      <c r="A580" s="164"/>
      <c r="B580" s="246"/>
      <c r="C580" s="168"/>
      <c r="D580" s="164"/>
      <c r="E580" s="164"/>
    </row>
    <row r="581" spans="1:5">
      <c r="A581" s="164"/>
      <c r="B581" s="246"/>
      <c r="C581" s="168"/>
      <c r="D581" s="164"/>
      <c r="E581" s="164"/>
    </row>
    <row r="582" spans="1:5">
      <c r="A582" s="164"/>
      <c r="B582" s="246"/>
      <c r="C582" s="168"/>
      <c r="D582" s="164"/>
      <c r="E582" s="164"/>
    </row>
    <row r="583" spans="1:5">
      <c r="A583" s="164"/>
      <c r="B583" s="246"/>
      <c r="C583" s="168"/>
      <c r="D583" s="164"/>
      <c r="E583" s="164"/>
    </row>
    <row r="584" spans="1:5">
      <c r="A584" s="164"/>
      <c r="B584" s="246"/>
      <c r="C584" s="168"/>
      <c r="D584" s="164"/>
      <c r="E584" s="164"/>
    </row>
    <row r="585" spans="1:5">
      <c r="A585" s="164"/>
      <c r="B585" s="246"/>
      <c r="C585" s="168"/>
      <c r="D585" s="164"/>
      <c r="E585" s="164"/>
    </row>
    <row r="586" spans="1:5">
      <c r="A586" s="164"/>
      <c r="B586" s="246"/>
      <c r="C586" s="168"/>
      <c r="D586" s="164"/>
      <c r="E586" s="164"/>
    </row>
    <row r="587" spans="1:5">
      <c r="A587" s="164"/>
      <c r="B587" s="246"/>
      <c r="C587" s="168"/>
      <c r="D587" s="164"/>
      <c r="E587" s="164"/>
    </row>
    <row r="588" spans="1:5">
      <c r="A588" s="164"/>
      <c r="B588" s="246"/>
      <c r="C588" s="168"/>
      <c r="D588" s="164"/>
      <c r="E588" s="164"/>
    </row>
    <row r="589" spans="1:5">
      <c r="A589" s="164"/>
      <c r="B589" s="246"/>
      <c r="C589" s="168"/>
      <c r="D589" s="164"/>
      <c r="E589" s="164"/>
    </row>
    <row r="590" spans="1:5">
      <c r="A590" s="164"/>
      <c r="B590" s="246"/>
      <c r="C590" s="168"/>
      <c r="D590" s="164"/>
      <c r="E590" s="164"/>
    </row>
    <row r="591" spans="1:5">
      <c r="A591" s="164"/>
      <c r="B591" s="246"/>
      <c r="C591" s="168"/>
      <c r="D591" s="164"/>
      <c r="E591" s="164"/>
    </row>
    <row r="592" spans="1:5">
      <c r="A592" s="164"/>
      <c r="B592" s="246"/>
      <c r="C592" s="168"/>
      <c r="D592" s="164"/>
      <c r="E592" s="164"/>
    </row>
    <row r="593" spans="1:5">
      <c r="A593" s="164"/>
      <c r="B593" s="246"/>
      <c r="C593" s="168"/>
      <c r="D593" s="164"/>
      <c r="E593" s="164"/>
    </row>
    <row r="594" spans="1:5">
      <c r="A594" s="164"/>
      <c r="B594" s="246"/>
      <c r="C594" s="168"/>
      <c r="D594" s="164"/>
      <c r="E594" s="164"/>
    </row>
    <row r="595" spans="1:5">
      <c r="A595" s="164"/>
      <c r="B595" s="246"/>
      <c r="C595" s="168"/>
      <c r="D595" s="164"/>
      <c r="E595" s="164"/>
    </row>
    <row r="596" spans="1:5">
      <c r="A596" s="164"/>
      <c r="B596" s="246"/>
      <c r="C596" s="168"/>
      <c r="D596" s="164"/>
      <c r="E596" s="164"/>
    </row>
    <row r="597" spans="1:5">
      <c r="A597" s="164"/>
      <c r="B597" s="246"/>
      <c r="C597" s="168"/>
      <c r="D597" s="164"/>
      <c r="E597" s="164"/>
    </row>
    <row r="598" spans="1:5">
      <c r="A598" s="164"/>
      <c r="B598" s="246"/>
      <c r="C598" s="168"/>
      <c r="D598" s="164"/>
      <c r="E598" s="164"/>
    </row>
    <row r="599" spans="1:5">
      <c r="A599" s="164"/>
      <c r="B599" s="246"/>
      <c r="C599" s="168"/>
      <c r="D599" s="164"/>
      <c r="E599" s="164"/>
    </row>
    <row r="600" spans="1:5">
      <c r="A600" s="164"/>
      <c r="B600" s="246"/>
      <c r="C600" s="168"/>
      <c r="D600" s="164"/>
      <c r="E600" s="164"/>
    </row>
    <row r="601" spans="1:5">
      <c r="A601" s="164"/>
      <c r="B601" s="246"/>
      <c r="C601" s="168"/>
      <c r="D601" s="164"/>
      <c r="E601" s="164"/>
    </row>
    <row r="602" spans="1:5">
      <c r="A602" s="164"/>
      <c r="B602" s="246"/>
      <c r="C602" s="168"/>
      <c r="D602" s="164"/>
      <c r="E602" s="164"/>
    </row>
    <row r="603" spans="1:5">
      <c r="A603" s="164"/>
      <c r="B603" s="246"/>
      <c r="C603" s="168"/>
      <c r="D603" s="164"/>
      <c r="E603" s="164"/>
    </row>
    <row r="604" spans="1:5">
      <c r="A604" s="164"/>
      <c r="B604" s="246"/>
      <c r="C604" s="168"/>
      <c r="D604" s="164"/>
      <c r="E604" s="164"/>
    </row>
    <row r="605" spans="1:5">
      <c r="A605" s="164"/>
      <c r="B605" s="246"/>
      <c r="C605" s="168"/>
      <c r="D605" s="164"/>
      <c r="E605" s="164"/>
    </row>
    <row r="606" spans="1:5">
      <c r="A606" s="164"/>
      <c r="B606" s="246"/>
      <c r="C606" s="168"/>
      <c r="D606" s="164"/>
      <c r="E606" s="164"/>
    </row>
    <row r="607" spans="1:5">
      <c r="A607" s="164"/>
      <c r="B607" s="246"/>
      <c r="C607" s="168"/>
      <c r="D607" s="164"/>
      <c r="E607" s="164"/>
    </row>
    <row r="608" spans="1:5">
      <c r="A608" s="164"/>
      <c r="B608" s="246"/>
      <c r="C608" s="168"/>
      <c r="D608" s="164"/>
      <c r="E608" s="164"/>
    </row>
    <row r="609" spans="1:5">
      <c r="A609" s="164"/>
      <c r="B609" s="246"/>
      <c r="C609" s="168"/>
      <c r="D609" s="164"/>
      <c r="E609" s="164"/>
    </row>
    <row r="610" spans="1:5">
      <c r="A610" s="164"/>
      <c r="B610" s="246"/>
      <c r="C610" s="168"/>
      <c r="D610" s="164"/>
      <c r="E610" s="164"/>
    </row>
    <row r="611" spans="1:5">
      <c r="A611" s="164"/>
      <c r="B611" s="246"/>
      <c r="C611" s="168"/>
      <c r="D611" s="164"/>
      <c r="E611" s="164"/>
    </row>
    <row r="612" spans="1:5">
      <c r="A612" s="164"/>
      <c r="B612" s="246"/>
      <c r="C612" s="168"/>
      <c r="D612" s="164"/>
      <c r="E612" s="164"/>
    </row>
    <row r="613" spans="1:5">
      <c r="A613" s="164"/>
      <c r="B613" s="246"/>
      <c r="C613" s="168"/>
      <c r="D613" s="164"/>
      <c r="E613" s="164"/>
    </row>
    <row r="614" spans="1:5">
      <c r="A614" s="164"/>
      <c r="B614" s="246"/>
      <c r="C614" s="168"/>
      <c r="D614" s="164"/>
      <c r="E614" s="164"/>
    </row>
    <row r="615" spans="1:5">
      <c r="A615" s="164"/>
      <c r="B615" s="246"/>
      <c r="C615" s="168"/>
      <c r="D615" s="164"/>
      <c r="E615" s="164"/>
    </row>
    <row r="616" spans="1:5">
      <c r="A616" s="164"/>
      <c r="B616" s="246"/>
      <c r="C616" s="168"/>
      <c r="D616" s="164"/>
      <c r="E616" s="164"/>
    </row>
    <row r="617" spans="1:5">
      <c r="A617" s="164"/>
      <c r="B617" s="246"/>
      <c r="C617" s="168"/>
      <c r="D617" s="164"/>
      <c r="E617" s="164"/>
    </row>
    <row r="618" spans="1:5">
      <c r="A618" s="164"/>
      <c r="B618" s="246"/>
      <c r="C618" s="168"/>
      <c r="D618" s="164"/>
      <c r="E618" s="164"/>
    </row>
    <row r="619" spans="1:5">
      <c r="A619" s="164"/>
      <c r="B619" s="246"/>
      <c r="C619" s="168"/>
      <c r="D619" s="164"/>
      <c r="E619" s="164"/>
    </row>
    <row r="620" spans="1:5">
      <c r="A620" s="164"/>
      <c r="B620" s="246"/>
      <c r="C620" s="168"/>
      <c r="D620" s="164"/>
      <c r="E620" s="164"/>
    </row>
    <row r="621" spans="1:5">
      <c r="A621" s="164"/>
      <c r="B621" s="246"/>
      <c r="C621" s="168"/>
      <c r="D621" s="164"/>
      <c r="E621" s="164"/>
    </row>
    <row r="622" spans="1:5">
      <c r="A622" s="164"/>
      <c r="B622" s="246"/>
      <c r="C622" s="168"/>
      <c r="D622" s="164"/>
      <c r="E622" s="164"/>
    </row>
    <row r="623" spans="1:5">
      <c r="A623" s="164"/>
      <c r="B623" s="246"/>
      <c r="C623" s="168"/>
      <c r="D623" s="164"/>
      <c r="E623" s="164"/>
    </row>
    <row r="624" spans="1:5">
      <c r="A624" s="164"/>
      <c r="B624" s="246"/>
      <c r="C624" s="168"/>
      <c r="D624" s="164"/>
      <c r="E624" s="164"/>
    </row>
    <row r="625" spans="1:5">
      <c r="A625" s="164"/>
      <c r="B625" s="246"/>
      <c r="C625" s="168"/>
      <c r="D625" s="164"/>
      <c r="E625" s="164"/>
    </row>
    <row r="626" spans="1:5">
      <c r="A626" s="164"/>
      <c r="B626" s="246"/>
      <c r="C626" s="168"/>
      <c r="D626" s="164"/>
      <c r="E626" s="164"/>
    </row>
    <row r="627" spans="1:5">
      <c r="A627" s="164"/>
      <c r="B627" s="246"/>
      <c r="C627" s="168"/>
      <c r="D627" s="164"/>
      <c r="E627" s="164"/>
    </row>
    <row r="628" spans="1:5">
      <c r="A628" s="164"/>
      <c r="B628" s="246"/>
      <c r="C628" s="168"/>
      <c r="D628" s="164"/>
      <c r="E628" s="164"/>
    </row>
    <row r="629" spans="1:5">
      <c r="A629" s="164"/>
      <c r="B629" s="246"/>
      <c r="C629" s="168"/>
      <c r="D629" s="164"/>
      <c r="E629" s="164"/>
    </row>
    <row r="630" spans="1:5">
      <c r="A630" s="164"/>
      <c r="B630" s="246"/>
      <c r="C630" s="168"/>
      <c r="D630" s="164"/>
      <c r="E630" s="164"/>
    </row>
    <row r="631" spans="1:5">
      <c r="A631" s="164"/>
      <c r="B631" s="246"/>
      <c r="C631" s="168"/>
      <c r="D631" s="164"/>
      <c r="E631" s="164"/>
    </row>
    <row r="632" spans="1:5">
      <c r="A632" s="164"/>
      <c r="B632" s="246"/>
      <c r="C632" s="168"/>
      <c r="D632" s="164"/>
      <c r="E632" s="164"/>
    </row>
    <row r="633" spans="1:5">
      <c r="A633" s="164"/>
      <c r="B633" s="246"/>
      <c r="C633" s="168"/>
      <c r="D633" s="164"/>
      <c r="E633" s="164"/>
    </row>
    <row r="634" spans="1:5">
      <c r="A634" s="164"/>
      <c r="B634" s="246"/>
      <c r="C634" s="168"/>
      <c r="D634" s="164"/>
      <c r="E634" s="164"/>
    </row>
    <row r="635" spans="1:5">
      <c r="A635" s="164"/>
      <c r="B635" s="246"/>
      <c r="C635" s="168"/>
      <c r="D635" s="164"/>
      <c r="E635" s="164"/>
    </row>
    <row r="636" spans="1:5">
      <c r="A636" s="164"/>
      <c r="B636" s="246"/>
      <c r="C636" s="168"/>
      <c r="D636" s="164"/>
      <c r="E636" s="164"/>
    </row>
    <row r="637" spans="1:5">
      <c r="A637" s="164"/>
      <c r="B637" s="246"/>
      <c r="C637" s="168"/>
      <c r="D637" s="164"/>
      <c r="E637" s="164"/>
    </row>
    <row r="638" spans="1:5">
      <c r="A638" s="164"/>
      <c r="B638" s="246"/>
      <c r="C638" s="168"/>
      <c r="D638" s="164"/>
      <c r="E638" s="164"/>
    </row>
    <row r="639" spans="1:5">
      <c r="A639" s="164"/>
      <c r="B639" s="246"/>
      <c r="C639" s="168"/>
      <c r="D639" s="164"/>
      <c r="E639" s="164"/>
    </row>
    <row r="640" spans="1:5">
      <c r="A640" s="164"/>
      <c r="B640" s="246"/>
      <c r="C640" s="168"/>
      <c r="D640" s="164"/>
      <c r="E640" s="164"/>
    </row>
    <row r="641" spans="1:5">
      <c r="A641" s="164"/>
      <c r="B641" s="246"/>
      <c r="C641" s="168"/>
      <c r="D641" s="164"/>
      <c r="E641" s="164"/>
    </row>
    <row r="642" spans="1:5">
      <c r="A642" s="164"/>
      <c r="B642" s="246"/>
      <c r="C642" s="168"/>
      <c r="D642" s="164"/>
      <c r="E642" s="164"/>
    </row>
    <row r="643" spans="1:5">
      <c r="A643" s="164"/>
      <c r="B643" s="246"/>
      <c r="C643" s="168"/>
      <c r="D643" s="164"/>
      <c r="E643" s="164"/>
    </row>
    <row r="644" spans="1:5">
      <c r="A644" s="164"/>
      <c r="B644" s="246"/>
      <c r="C644" s="168"/>
      <c r="D644" s="164"/>
      <c r="E644" s="164"/>
    </row>
    <row r="645" spans="1:5">
      <c r="A645" s="164"/>
      <c r="B645" s="246"/>
      <c r="C645" s="168"/>
      <c r="D645" s="164"/>
      <c r="E645" s="164"/>
    </row>
    <row r="646" spans="1:5">
      <c r="A646" s="164"/>
      <c r="B646" s="246"/>
      <c r="C646" s="168"/>
      <c r="D646" s="164"/>
      <c r="E646" s="164"/>
    </row>
    <row r="647" spans="1:5">
      <c r="A647" s="164"/>
      <c r="B647" s="246"/>
      <c r="C647" s="168"/>
      <c r="D647" s="164"/>
      <c r="E647" s="164"/>
    </row>
    <row r="648" spans="1:5">
      <c r="A648" s="164"/>
      <c r="B648" s="246"/>
      <c r="C648" s="168"/>
      <c r="D648" s="164"/>
      <c r="E648" s="164"/>
    </row>
    <row r="649" spans="1:5">
      <c r="A649" s="164"/>
      <c r="B649" s="246"/>
      <c r="C649" s="168"/>
      <c r="D649" s="164"/>
      <c r="E649" s="164"/>
    </row>
    <row r="650" spans="1:5">
      <c r="A650" s="164"/>
      <c r="B650" s="246"/>
      <c r="C650" s="168"/>
      <c r="D650" s="164"/>
      <c r="E650" s="164"/>
    </row>
    <row r="651" spans="1:5">
      <c r="A651" s="164"/>
      <c r="B651" s="246"/>
      <c r="C651" s="168"/>
      <c r="D651" s="164"/>
      <c r="E651" s="164"/>
    </row>
    <row r="652" spans="1:5">
      <c r="A652" s="164"/>
      <c r="B652" s="246"/>
      <c r="C652" s="168"/>
      <c r="D652" s="164"/>
      <c r="E652" s="164"/>
    </row>
    <row r="653" spans="1:5">
      <c r="A653" s="164"/>
      <c r="B653" s="246"/>
      <c r="C653" s="168"/>
      <c r="D653" s="164"/>
      <c r="E653" s="164"/>
    </row>
    <row r="654" spans="1:5">
      <c r="A654" s="164"/>
      <c r="B654" s="246"/>
      <c r="C654" s="168"/>
      <c r="D654" s="164"/>
      <c r="E654" s="164"/>
    </row>
    <row r="655" spans="1:5">
      <c r="A655" s="164"/>
      <c r="B655" s="246"/>
      <c r="C655" s="168"/>
      <c r="D655" s="164"/>
      <c r="E655" s="164"/>
    </row>
    <row r="656" spans="1:5">
      <c r="A656" s="164"/>
      <c r="B656" s="246"/>
      <c r="C656" s="168"/>
      <c r="D656" s="164"/>
      <c r="E656" s="164"/>
    </row>
    <row r="657" spans="1:5">
      <c r="A657" s="164"/>
      <c r="B657" s="246"/>
      <c r="C657" s="168"/>
      <c r="D657" s="164"/>
      <c r="E657" s="164"/>
    </row>
    <row r="658" spans="1:5">
      <c r="A658" s="164"/>
      <c r="B658" s="246"/>
      <c r="C658" s="168"/>
      <c r="D658" s="164"/>
      <c r="E658" s="164"/>
    </row>
    <row r="659" spans="1:5">
      <c r="A659" s="164"/>
      <c r="B659" s="246"/>
      <c r="C659" s="168"/>
      <c r="D659" s="164"/>
      <c r="E659" s="164"/>
    </row>
    <row r="660" spans="1:5">
      <c r="A660" s="164"/>
      <c r="B660" s="246"/>
      <c r="C660" s="168"/>
      <c r="D660" s="164"/>
      <c r="E660" s="164"/>
    </row>
    <row r="661" spans="1:5">
      <c r="A661" s="164"/>
      <c r="B661" s="246"/>
      <c r="C661" s="168"/>
      <c r="D661" s="164"/>
      <c r="E661" s="164"/>
    </row>
    <row r="662" spans="1:5">
      <c r="A662" s="164"/>
      <c r="B662" s="246"/>
      <c r="C662" s="168"/>
      <c r="D662" s="164"/>
      <c r="E662" s="164"/>
    </row>
    <row r="663" spans="1:5">
      <c r="A663" s="164"/>
      <c r="B663" s="246"/>
      <c r="C663" s="168"/>
      <c r="D663" s="164"/>
      <c r="E663" s="164"/>
    </row>
    <row r="664" spans="1:5">
      <c r="A664" s="164"/>
      <c r="B664" s="246"/>
      <c r="C664" s="168"/>
      <c r="D664" s="164"/>
      <c r="E664" s="164"/>
    </row>
    <row r="665" spans="1:5">
      <c r="A665" s="164"/>
      <c r="B665" s="246"/>
      <c r="C665" s="168"/>
      <c r="D665" s="164"/>
      <c r="E665" s="164"/>
    </row>
    <row r="666" spans="1:5">
      <c r="A666" s="164"/>
      <c r="B666" s="246"/>
      <c r="C666" s="168"/>
      <c r="D666" s="164"/>
      <c r="E666" s="164"/>
    </row>
    <row r="667" spans="1:5">
      <c r="A667" s="164"/>
      <c r="B667" s="246"/>
      <c r="C667" s="168"/>
      <c r="D667" s="164"/>
      <c r="E667" s="164"/>
    </row>
    <row r="668" spans="1:5">
      <c r="A668" s="164"/>
      <c r="B668" s="246"/>
      <c r="C668" s="168"/>
      <c r="D668" s="164"/>
      <c r="E668" s="164"/>
    </row>
    <row r="669" spans="1:5">
      <c r="A669" s="164"/>
      <c r="B669" s="246"/>
      <c r="C669" s="168"/>
      <c r="D669" s="164"/>
      <c r="E669" s="164"/>
    </row>
    <row r="670" spans="1:5">
      <c r="A670" s="164"/>
      <c r="B670" s="246"/>
      <c r="C670" s="168"/>
      <c r="D670" s="164"/>
      <c r="E670" s="164"/>
    </row>
    <row r="671" spans="1:5">
      <c r="A671" s="164"/>
      <c r="B671" s="246"/>
      <c r="C671" s="168"/>
      <c r="D671" s="164"/>
      <c r="E671" s="164"/>
    </row>
    <row r="672" spans="1:5">
      <c r="A672" s="164"/>
      <c r="B672" s="246"/>
      <c r="C672" s="168"/>
      <c r="D672" s="164"/>
      <c r="E672" s="164"/>
    </row>
    <row r="673" spans="1:5">
      <c r="A673" s="164"/>
      <c r="B673" s="246"/>
      <c r="C673" s="168"/>
      <c r="D673" s="164"/>
      <c r="E673" s="164"/>
    </row>
    <row r="674" spans="1:5">
      <c r="A674" s="164"/>
      <c r="B674" s="246"/>
      <c r="C674" s="168"/>
      <c r="D674" s="164"/>
      <c r="E674" s="164"/>
    </row>
    <row r="675" spans="1:5">
      <c r="A675" s="164"/>
      <c r="B675" s="246"/>
      <c r="C675" s="168"/>
      <c r="D675" s="164"/>
      <c r="E675" s="164"/>
    </row>
    <row r="676" spans="1:5">
      <c r="A676" s="164"/>
      <c r="B676" s="246"/>
      <c r="C676" s="168"/>
      <c r="D676" s="164"/>
      <c r="E676" s="164"/>
    </row>
    <row r="677" spans="1:5">
      <c r="A677" s="164"/>
      <c r="B677" s="246"/>
      <c r="C677" s="168"/>
      <c r="D677" s="164"/>
      <c r="E677" s="164"/>
    </row>
    <row r="678" spans="1:5">
      <c r="A678" s="164"/>
      <c r="B678" s="246"/>
      <c r="C678" s="168"/>
      <c r="D678" s="164"/>
      <c r="E678" s="164"/>
    </row>
    <row r="679" spans="1:5">
      <c r="A679" s="164"/>
      <c r="B679" s="246"/>
      <c r="C679" s="168"/>
      <c r="D679" s="164"/>
      <c r="E679" s="164"/>
    </row>
    <row r="680" spans="1:5">
      <c r="A680" s="164"/>
      <c r="B680" s="246"/>
      <c r="C680" s="168"/>
      <c r="D680" s="164"/>
      <c r="E680" s="164"/>
    </row>
    <row r="681" spans="1:5">
      <c r="A681" s="164"/>
      <c r="B681" s="246"/>
      <c r="C681" s="168"/>
      <c r="D681" s="164"/>
      <c r="E681" s="164"/>
    </row>
    <row r="682" spans="1:5">
      <c r="A682" s="164"/>
      <c r="B682" s="246"/>
      <c r="C682" s="168"/>
      <c r="D682" s="164"/>
      <c r="E682" s="164"/>
    </row>
    <row r="683" spans="1:5">
      <c r="A683" s="164"/>
      <c r="B683" s="246"/>
      <c r="C683" s="168"/>
      <c r="D683" s="164"/>
      <c r="E683" s="164"/>
    </row>
    <row r="684" spans="1:5">
      <c r="A684" s="164"/>
      <c r="B684" s="246"/>
      <c r="C684" s="168"/>
      <c r="D684" s="164"/>
      <c r="E684" s="164"/>
    </row>
    <row r="685" spans="1:5">
      <c r="A685" s="164"/>
      <c r="B685" s="246"/>
      <c r="C685" s="168"/>
      <c r="D685" s="164"/>
      <c r="E685" s="164"/>
    </row>
    <row r="686" spans="1:5">
      <c r="A686" s="164"/>
      <c r="B686" s="246"/>
      <c r="C686" s="168"/>
      <c r="D686" s="164"/>
      <c r="E686" s="164"/>
    </row>
    <row r="687" spans="1:5">
      <c r="A687" s="164"/>
      <c r="B687" s="246"/>
      <c r="C687" s="168"/>
      <c r="D687" s="164"/>
      <c r="E687" s="164"/>
    </row>
    <row r="688" spans="1:5">
      <c r="A688" s="164"/>
      <c r="B688" s="246"/>
      <c r="C688" s="168"/>
      <c r="D688" s="164"/>
      <c r="E688" s="164"/>
    </row>
    <row r="689" spans="1:5">
      <c r="A689" s="164"/>
      <c r="B689" s="246"/>
      <c r="C689" s="168"/>
      <c r="D689" s="164"/>
      <c r="E689" s="164"/>
    </row>
    <row r="690" spans="1:5">
      <c r="A690" s="164"/>
      <c r="B690" s="246"/>
      <c r="C690" s="168"/>
      <c r="D690" s="164"/>
      <c r="E690" s="164"/>
    </row>
    <row r="691" spans="1:5">
      <c r="A691" s="164"/>
      <c r="B691" s="246"/>
      <c r="C691" s="168"/>
      <c r="D691" s="164"/>
      <c r="E691" s="164"/>
    </row>
    <row r="692" spans="1:5">
      <c r="A692" s="164"/>
      <c r="B692" s="246"/>
      <c r="C692" s="168"/>
      <c r="D692" s="164"/>
      <c r="E692" s="164"/>
    </row>
    <row r="693" spans="1:5">
      <c r="A693" s="164"/>
      <c r="B693" s="246"/>
      <c r="C693" s="168"/>
      <c r="D693" s="164"/>
      <c r="E693" s="164"/>
    </row>
    <row r="694" spans="1:5">
      <c r="A694" s="164"/>
      <c r="B694" s="246"/>
      <c r="C694" s="168"/>
      <c r="D694" s="164"/>
      <c r="E694" s="164"/>
    </row>
    <row r="695" spans="1:5">
      <c r="A695" s="164"/>
      <c r="B695" s="246"/>
      <c r="C695" s="168"/>
      <c r="D695" s="164"/>
      <c r="E695" s="164"/>
    </row>
    <row r="696" spans="1:5">
      <c r="A696" s="164"/>
      <c r="B696" s="246"/>
      <c r="C696" s="168"/>
      <c r="D696" s="164"/>
      <c r="E696" s="164"/>
    </row>
    <row r="697" spans="1:5">
      <c r="A697" s="164"/>
      <c r="B697" s="246"/>
      <c r="C697" s="168"/>
      <c r="D697" s="164"/>
      <c r="E697" s="164"/>
    </row>
    <row r="698" spans="1:5">
      <c r="A698" s="164"/>
      <c r="B698" s="246"/>
      <c r="C698" s="168"/>
      <c r="D698" s="164"/>
      <c r="E698" s="164"/>
    </row>
    <row r="699" spans="1:5">
      <c r="A699" s="164"/>
      <c r="B699" s="246"/>
      <c r="C699" s="168"/>
      <c r="D699" s="164"/>
      <c r="E699" s="164"/>
    </row>
    <row r="700" spans="1:5">
      <c r="A700" s="164"/>
      <c r="B700" s="246"/>
      <c r="C700" s="168"/>
      <c r="D700" s="164"/>
      <c r="E700" s="164"/>
    </row>
    <row r="701" spans="1:5">
      <c r="A701" s="164"/>
      <c r="B701" s="246"/>
      <c r="C701" s="168"/>
      <c r="D701" s="164"/>
      <c r="E701" s="164"/>
    </row>
    <row r="702" spans="1:5">
      <c r="A702" s="164"/>
      <c r="B702" s="246"/>
      <c r="C702" s="168"/>
      <c r="D702" s="164"/>
      <c r="E702" s="164"/>
    </row>
    <row r="703" spans="1:5">
      <c r="A703" s="164"/>
      <c r="B703" s="246"/>
      <c r="C703" s="168"/>
      <c r="D703" s="164"/>
      <c r="E703" s="164"/>
    </row>
    <row r="704" spans="1:5">
      <c r="A704" s="164"/>
      <c r="B704" s="246"/>
      <c r="C704" s="168"/>
      <c r="D704" s="164"/>
      <c r="E704" s="164"/>
    </row>
    <row r="705" spans="1:5">
      <c r="A705" s="164"/>
      <c r="B705" s="246"/>
      <c r="C705" s="168"/>
      <c r="D705" s="164"/>
      <c r="E705" s="164"/>
    </row>
    <row r="706" spans="1:5">
      <c r="A706" s="164"/>
      <c r="B706" s="246"/>
      <c r="C706" s="168"/>
      <c r="D706" s="164"/>
      <c r="E706" s="164"/>
    </row>
    <row r="707" spans="1:5">
      <c r="A707" s="164"/>
      <c r="B707" s="246"/>
      <c r="C707" s="168"/>
      <c r="D707" s="164"/>
      <c r="E707" s="164"/>
    </row>
    <row r="708" spans="1:5">
      <c r="A708" s="164"/>
      <c r="B708" s="246"/>
      <c r="C708" s="168"/>
      <c r="D708" s="164"/>
      <c r="E708" s="164"/>
    </row>
    <row r="709" spans="1:5">
      <c r="A709" s="164"/>
      <c r="B709" s="246"/>
      <c r="C709" s="168"/>
      <c r="D709" s="164"/>
      <c r="E709" s="164"/>
    </row>
    <row r="710" spans="1:5">
      <c r="A710" s="164"/>
      <c r="B710" s="246"/>
      <c r="C710" s="168"/>
      <c r="D710" s="164"/>
      <c r="E710" s="164"/>
    </row>
    <row r="711" spans="1:5">
      <c r="A711" s="164"/>
      <c r="B711" s="246"/>
      <c r="C711" s="168"/>
      <c r="D711" s="164"/>
      <c r="E711" s="164"/>
    </row>
    <row r="712" spans="1:5">
      <c r="A712" s="164"/>
      <c r="B712" s="246"/>
      <c r="C712" s="168"/>
      <c r="D712" s="164"/>
      <c r="E712" s="164"/>
    </row>
    <row r="713" spans="1:5">
      <c r="A713" s="164"/>
      <c r="B713" s="246"/>
      <c r="C713" s="168"/>
      <c r="D713" s="164"/>
      <c r="E713" s="164"/>
    </row>
    <row r="714" spans="1:5">
      <c r="A714" s="164"/>
      <c r="B714" s="246"/>
      <c r="C714" s="168"/>
      <c r="D714" s="164"/>
      <c r="E714" s="164"/>
    </row>
    <row r="715" spans="1:5">
      <c r="A715" s="164"/>
      <c r="B715" s="246"/>
      <c r="C715" s="168"/>
      <c r="D715" s="164"/>
      <c r="E715" s="164"/>
    </row>
    <row r="716" spans="1:5">
      <c r="A716" s="164"/>
      <c r="B716" s="246"/>
      <c r="C716" s="168"/>
      <c r="D716" s="164"/>
      <c r="E716" s="164"/>
    </row>
    <row r="717" spans="1:5">
      <c r="A717" s="164"/>
      <c r="B717" s="246"/>
      <c r="C717" s="168"/>
      <c r="D717" s="164"/>
      <c r="E717" s="164"/>
    </row>
    <row r="718" spans="1:5">
      <c r="A718" s="164"/>
      <c r="B718" s="246"/>
      <c r="C718" s="168"/>
      <c r="D718" s="164"/>
      <c r="E718" s="164"/>
    </row>
    <row r="719" spans="1:5">
      <c r="A719" s="164"/>
      <c r="B719" s="246"/>
      <c r="C719" s="168"/>
      <c r="D719" s="164"/>
      <c r="E719" s="164"/>
    </row>
    <row r="720" spans="1:5">
      <c r="A720" s="164"/>
      <c r="B720" s="246"/>
      <c r="C720" s="168"/>
      <c r="D720" s="164"/>
      <c r="E720" s="164"/>
    </row>
    <row r="721" spans="1:5">
      <c r="A721" s="164"/>
      <c r="B721" s="246"/>
      <c r="C721" s="168"/>
      <c r="D721" s="164"/>
      <c r="E721" s="164"/>
    </row>
    <row r="722" spans="1:5">
      <c r="A722" s="164"/>
      <c r="B722" s="246"/>
      <c r="C722" s="168"/>
      <c r="D722" s="164"/>
      <c r="E722" s="164"/>
    </row>
    <row r="723" spans="1:5">
      <c r="A723" s="164"/>
      <c r="B723" s="246"/>
      <c r="C723" s="168"/>
      <c r="D723" s="164"/>
      <c r="E723" s="164"/>
    </row>
    <row r="724" spans="1:5">
      <c r="A724" s="164"/>
      <c r="B724" s="246"/>
      <c r="C724" s="168"/>
      <c r="D724" s="164"/>
      <c r="E724" s="164"/>
    </row>
    <row r="725" spans="1:5">
      <c r="A725" s="164"/>
      <c r="B725" s="246"/>
      <c r="C725" s="168"/>
      <c r="D725" s="164"/>
      <c r="E725" s="164"/>
    </row>
    <row r="726" spans="1:5">
      <c r="A726" s="164"/>
      <c r="B726" s="246"/>
      <c r="C726" s="168"/>
      <c r="D726" s="164"/>
      <c r="E726" s="164"/>
    </row>
    <row r="727" spans="1:5">
      <c r="A727" s="164"/>
      <c r="B727" s="246"/>
      <c r="C727" s="168"/>
      <c r="D727" s="164"/>
      <c r="E727" s="164"/>
    </row>
    <row r="728" spans="1:5">
      <c r="A728" s="164"/>
      <c r="B728" s="246"/>
      <c r="C728" s="168"/>
      <c r="D728" s="164"/>
      <c r="E728" s="164"/>
    </row>
    <row r="729" spans="1:5">
      <c r="A729" s="164"/>
      <c r="B729" s="246"/>
      <c r="C729" s="168"/>
      <c r="D729" s="164"/>
      <c r="E729" s="164"/>
    </row>
    <row r="730" spans="1:5">
      <c r="A730" s="164"/>
      <c r="B730" s="246"/>
      <c r="C730" s="168"/>
      <c r="D730" s="164"/>
      <c r="E730" s="164"/>
    </row>
    <row r="731" spans="1:5">
      <c r="A731" s="164"/>
      <c r="B731" s="246"/>
      <c r="C731" s="168"/>
      <c r="D731" s="164"/>
      <c r="E731" s="164"/>
    </row>
    <row r="732" spans="1:5">
      <c r="A732" s="164"/>
      <c r="B732" s="246"/>
      <c r="C732" s="168"/>
      <c r="D732" s="164"/>
      <c r="E732" s="164"/>
    </row>
    <row r="733" spans="1:5">
      <c r="A733" s="164"/>
      <c r="B733" s="246"/>
      <c r="C733" s="168"/>
      <c r="D733" s="164"/>
      <c r="E733" s="164"/>
    </row>
    <row r="734" spans="1:5">
      <c r="A734" s="164"/>
      <c r="B734" s="246"/>
      <c r="C734" s="168"/>
      <c r="D734" s="164"/>
      <c r="E734" s="164"/>
    </row>
    <row r="735" spans="1:5">
      <c r="A735" s="164"/>
      <c r="B735" s="246"/>
      <c r="C735" s="168"/>
      <c r="D735" s="164"/>
      <c r="E735" s="164"/>
    </row>
    <row r="736" spans="1:5">
      <c r="A736" s="164"/>
      <c r="B736" s="246"/>
      <c r="C736" s="168"/>
      <c r="D736" s="164"/>
      <c r="E736" s="164"/>
    </row>
    <row r="737" spans="1:5">
      <c r="A737" s="164"/>
      <c r="B737" s="246"/>
      <c r="C737" s="168"/>
      <c r="D737" s="164"/>
      <c r="E737" s="164"/>
    </row>
    <row r="738" spans="1:5">
      <c r="A738" s="164"/>
      <c r="B738" s="246"/>
      <c r="C738" s="168"/>
      <c r="D738" s="164"/>
      <c r="E738" s="164"/>
    </row>
    <row r="739" spans="1:5">
      <c r="A739" s="164"/>
      <c r="B739" s="246"/>
      <c r="C739" s="168"/>
      <c r="D739" s="164"/>
      <c r="E739" s="164"/>
    </row>
    <row r="740" spans="1:5">
      <c r="A740" s="164"/>
      <c r="B740" s="246"/>
      <c r="C740" s="168"/>
      <c r="D740" s="164"/>
      <c r="E740" s="164"/>
    </row>
    <row r="741" spans="1:5">
      <c r="A741" s="164"/>
      <c r="B741" s="246"/>
      <c r="C741" s="168"/>
      <c r="D741" s="164"/>
      <c r="E741" s="164"/>
    </row>
    <row r="742" spans="1:5">
      <c r="A742" s="164"/>
      <c r="B742" s="246"/>
      <c r="C742" s="168"/>
      <c r="D742" s="164"/>
      <c r="E742" s="164"/>
    </row>
    <row r="743" spans="1:5">
      <c r="A743" s="164"/>
      <c r="B743" s="246"/>
      <c r="C743" s="168"/>
      <c r="D743" s="164"/>
      <c r="E743" s="164"/>
    </row>
    <row r="744" spans="1:5">
      <c r="A744" s="164"/>
      <c r="B744" s="246"/>
      <c r="C744" s="168"/>
      <c r="D744" s="164"/>
      <c r="E744" s="164"/>
    </row>
    <row r="745" spans="1:5">
      <c r="A745" s="164"/>
      <c r="B745" s="246"/>
      <c r="C745" s="168"/>
      <c r="D745" s="164"/>
      <c r="E745" s="164"/>
    </row>
    <row r="746" spans="1:5">
      <c r="A746" s="164"/>
      <c r="B746" s="246"/>
      <c r="C746" s="168"/>
      <c r="D746" s="164"/>
      <c r="E746" s="164"/>
    </row>
    <row r="747" spans="1:5">
      <c r="A747" s="164"/>
      <c r="B747" s="246"/>
      <c r="C747" s="168"/>
      <c r="D747" s="164"/>
      <c r="E747" s="164"/>
    </row>
    <row r="748" spans="1:5">
      <c r="A748" s="164"/>
      <c r="B748" s="246"/>
      <c r="C748" s="168"/>
      <c r="D748" s="164"/>
      <c r="E748" s="164"/>
    </row>
    <row r="749" spans="1:5">
      <c r="A749" s="164"/>
      <c r="B749" s="246"/>
      <c r="C749" s="168"/>
      <c r="D749" s="164"/>
      <c r="E749" s="164"/>
    </row>
    <row r="750" spans="1:5">
      <c r="A750" s="164"/>
      <c r="B750" s="246"/>
      <c r="C750" s="168"/>
      <c r="D750" s="164"/>
      <c r="E750" s="164"/>
    </row>
    <row r="751" spans="1:5">
      <c r="A751" s="164"/>
      <c r="B751" s="246"/>
      <c r="C751" s="168"/>
      <c r="D751" s="164"/>
      <c r="E751" s="164"/>
    </row>
    <row r="752" spans="1:5">
      <c r="A752" s="164"/>
      <c r="B752" s="246"/>
      <c r="C752" s="168"/>
      <c r="D752" s="164"/>
      <c r="E752" s="164"/>
    </row>
    <row r="753" spans="1:5">
      <c r="A753" s="164"/>
      <c r="B753" s="246"/>
      <c r="C753" s="168"/>
      <c r="D753" s="164"/>
      <c r="E753" s="164"/>
    </row>
    <row r="754" spans="1:5">
      <c r="A754" s="164"/>
      <c r="B754" s="246"/>
      <c r="C754" s="168"/>
      <c r="D754" s="164"/>
      <c r="E754" s="164"/>
    </row>
    <row r="755" spans="1:5">
      <c r="A755" s="164"/>
      <c r="B755" s="246"/>
      <c r="C755" s="168"/>
      <c r="D755" s="164"/>
      <c r="E755" s="164"/>
    </row>
    <row r="756" spans="1:5">
      <c r="A756" s="164"/>
      <c r="B756" s="246"/>
      <c r="C756" s="168"/>
      <c r="D756" s="164"/>
      <c r="E756" s="164"/>
    </row>
    <row r="757" spans="1:5">
      <c r="A757" s="164"/>
      <c r="B757" s="246"/>
      <c r="C757" s="168"/>
      <c r="D757" s="164"/>
      <c r="E757" s="164"/>
    </row>
    <row r="758" spans="1:5">
      <c r="A758" s="164"/>
      <c r="B758" s="246"/>
      <c r="C758" s="168"/>
      <c r="D758" s="164"/>
      <c r="E758" s="164"/>
    </row>
    <row r="759" spans="1:5">
      <c r="A759" s="164"/>
      <c r="B759" s="246"/>
      <c r="C759" s="168"/>
      <c r="D759" s="164"/>
      <c r="E759" s="164"/>
    </row>
    <row r="760" spans="1:5">
      <c r="A760" s="164"/>
      <c r="B760" s="246"/>
      <c r="C760" s="168"/>
      <c r="D760" s="164"/>
      <c r="E760" s="164"/>
    </row>
    <row r="761" spans="1:5">
      <c r="A761" s="164"/>
      <c r="B761" s="246"/>
      <c r="C761" s="168"/>
      <c r="D761" s="164"/>
      <c r="E761" s="164"/>
    </row>
    <row r="762" spans="1:5">
      <c r="A762" s="164"/>
      <c r="B762" s="246"/>
      <c r="C762" s="168"/>
      <c r="D762" s="164"/>
      <c r="E762" s="164"/>
    </row>
    <row r="763" spans="1:5">
      <c r="A763" s="164"/>
      <c r="B763" s="246"/>
      <c r="C763" s="168"/>
      <c r="D763" s="164"/>
      <c r="E763" s="164"/>
    </row>
    <row r="764" spans="1:5">
      <c r="A764" s="164"/>
      <c r="B764" s="246"/>
      <c r="C764" s="168"/>
      <c r="D764" s="164"/>
      <c r="E764" s="164"/>
    </row>
    <row r="765" spans="1:5">
      <c r="A765" s="164"/>
      <c r="B765" s="246"/>
      <c r="C765" s="168"/>
      <c r="D765" s="164"/>
      <c r="E765" s="164"/>
    </row>
    <row r="766" spans="1:5">
      <c r="A766" s="164"/>
      <c r="B766" s="246"/>
      <c r="C766" s="168"/>
      <c r="D766" s="164"/>
      <c r="E766" s="164"/>
    </row>
    <row r="767" spans="1:5">
      <c r="A767" s="164"/>
      <c r="B767" s="246"/>
      <c r="C767" s="168"/>
      <c r="D767" s="164"/>
      <c r="E767" s="164"/>
    </row>
    <row r="768" spans="1:5">
      <c r="A768" s="164"/>
      <c r="B768" s="246"/>
      <c r="C768" s="168"/>
      <c r="D768" s="164"/>
      <c r="E768" s="164"/>
    </row>
    <row r="769" spans="1:5">
      <c r="A769" s="164"/>
      <c r="B769" s="246"/>
      <c r="C769" s="168"/>
      <c r="D769" s="164"/>
      <c r="E769" s="164"/>
    </row>
    <row r="770" spans="1:5">
      <c r="A770" s="164"/>
      <c r="B770" s="246"/>
      <c r="C770" s="168"/>
      <c r="D770" s="164"/>
      <c r="E770" s="164"/>
    </row>
    <row r="771" spans="1:5">
      <c r="A771" s="164"/>
      <c r="B771" s="246"/>
      <c r="C771" s="168"/>
      <c r="D771" s="164"/>
      <c r="E771" s="164"/>
    </row>
    <row r="772" spans="1:5">
      <c r="A772" s="164"/>
      <c r="B772" s="246"/>
      <c r="C772" s="168"/>
      <c r="D772" s="164"/>
      <c r="E772" s="164"/>
    </row>
    <row r="773" spans="1:5">
      <c r="A773" s="164"/>
      <c r="B773" s="246"/>
      <c r="C773" s="168"/>
      <c r="D773" s="164"/>
      <c r="E773" s="164"/>
    </row>
    <row r="774" spans="1:5">
      <c r="A774" s="164"/>
      <c r="B774" s="246"/>
      <c r="C774" s="168"/>
      <c r="D774" s="164"/>
      <c r="E774" s="164"/>
    </row>
    <row r="775" spans="1:5">
      <c r="A775" s="164"/>
      <c r="B775" s="246"/>
      <c r="C775" s="168"/>
      <c r="D775" s="164"/>
      <c r="E775" s="164"/>
    </row>
    <row r="776" spans="1:5">
      <c r="A776" s="164"/>
      <c r="B776" s="246"/>
      <c r="C776" s="168"/>
      <c r="D776" s="164"/>
      <c r="E776" s="164"/>
    </row>
    <row r="777" spans="1:5">
      <c r="A777" s="164"/>
      <c r="B777" s="246"/>
      <c r="C777" s="168"/>
      <c r="D777" s="164"/>
      <c r="E777" s="164"/>
    </row>
    <row r="778" spans="1:5">
      <c r="A778" s="164"/>
      <c r="B778" s="246"/>
      <c r="C778" s="168"/>
      <c r="D778" s="164"/>
      <c r="E778" s="164"/>
    </row>
    <row r="779" spans="1:5">
      <c r="A779" s="164"/>
      <c r="B779" s="246"/>
      <c r="C779" s="168"/>
      <c r="D779" s="164"/>
      <c r="E779" s="164"/>
    </row>
    <row r="780" spans="1:5">
      <c r="A780" s="164"/>
      <c r="B780" s="246"/>
      <c r="C780" s="168"/>
      <c r="D780" s="164"/>
      <c r="E780" s="164"/>
    </row>
    <row r="781" spans="1:5">
      <c r="A781" s="164"/>
      <c r="B781" s="246"/>
      <c r="C781" s="168"/>
      <c r="D781" s="164"/>
      <c r="E781" s="164"/>
    </row>
    <row r="782" spans="1:5">
      <c r="A782" s="164"/>
      <c r="B782" s="246"/>
      <c r="C782" s="168"/>
      <c r="D782" s="164"/>
      <c r="E782" s="164"/>
    </row>
    <row r="783" spans="1:5">
      <c r="A783" s="164"/>
      <c r="B783" s="246"/>
      <c r="C783" s="168"/>
      <c r="D783" s="164"/>
      <c r="E783" s="164"/>
    </row>
    <row r="784" spans="1:5">
      <c r="A784" s="164"/>
      <c r="B784" s="246"/>
      <c r="C784" s="168"/>
      <c r="D784" s="164"/>
      <c r="E784" s="164"/>
    </row>
    <row r="785" spans="1:5">
      <c r="A785" s="164"/>
      <c r="B785" s="246"/>
      <c r="C785" s="168"/>
      <c r="D785" s="164"/>
      <c r="E785" s="164"/>
    </row>
    <row r="786" spans="1:5">
      <c r="A786" s="164"/>
      <c r="B786" s="246"/>
      <c r="C786" s="168"/>
      <c r="D786" s="164"/>
      <c r="E786" s="164"/>
    </row>
    <row r="787" spans="1:5">
      <c r="A787" s="164"/>
      <c r="B787" s="246"/>
      <c r="C787" s="168"/>
      <c r="D787" s="164"/>
      <c r="E787" s="164"/>
    </row>
    <row r="788" spans="1:5">
      <c r="A788" s="164"/>
      <c r="B788" s="246"/>
      <c r="C788" s="168"/>
      <c r="D788" s="164"/>
      <c r="E788" s="164"/>
    </row>
    <row r="789" spans="1:5">
      <c r="A789" s="164"/>
      <c r="B789" s="246"/>
      <c r="C789" s="168"/>
      <c r="D789" s="164"/>
      <c r="E789" s="164"/>
    </row>
    <row r="790" spans="1:5">
      <c r="A790" s="164"/>
      <c r="B790" s="246"/>
      <c r="C790" s="168"/>
      <c r="D790" s="164"/>
      <c r="E790" s="164"/>
    </row>
    <row r="791" spans="1:5">
      <c r="A791" s="164"/>
      <c r="B791" s="246"/>
      <c r="C791" s="168"/>
      <c r="D791" s="164"/>
      <c r="E791" s="164"/>
    </row>
    <row r="792" spans="1:5">
      <c r="A792" s="164"/>
      <c r="B792" s="246"/>
      <c r="C792" s="168"/>
      <c r="D792" s="164"/>
      <c r="E792" s="164"/>
    </row>
    <row r="793" spans="1:5">
      <c r="A793" s="164"/>
      <c r="B793" s="246"/>
      <c r="C793" s="168"/>
      <c r="D793" s="164"/>
      <c r="E793" s="164"/>
    </row>
    <row r="794" spans="1:5">
      <c r="A794" s="164"/>
      <c r="B794" s="246"/>
      <c r="C794" s="168"/>
      <c r="D794" s="164"/>
      <c r="E794" s="164"/>
    </row>
    <row r="795" spans="1:5">
      <c r="A795" s="164"/>
      <c r="B795" s="246"/>
      <c r="C795" s="168"/>
      <c r="D795" s="164"/>
      <c r="E795" s="164"/>
    </row>
    <row r="796" spans="1:5">
      <c r="A796" s="164"/>
      <c r="B796" s="246"/>
      <c r="C796" s="168"/>
      <c r="D796" s="164"/>
      <c r="E796" s="164"/>
    </row>
    <row r="797" spans="1:5">
      <c r="A797" s="164"/>
      <c r="B797" s="246"/>
      <c r="C797" s="168"/>
      <c r="D797" s="164"/>
      <c r="E797" s="164"/>
    </row>
    <row r="798" spans="1:5">
      <c r="A798" s="164"/>
      <c r="B798" s="246"/>
      <c r="C798" s="168"/>
      <c r="D798" s="164"/>
      <c r="E798" s="164"/>
    </row>
    <row r="799" spans="1:5">
      <c r="A799" s="164"/>
      <c r="B799" s="246"/>
      <c r="C799" s="168"/>
      <c r="D799" s="164"/>
      <c r="E799" s="164"/>
    </row>
    <row r="800" spans="1:5">
      <c r="A800" s="164"/>
      <c r="B800" s="246"/>
      <c r="C800" s="168"/>
      <c r="D800" s="164"/>
      <c r="E800" s="164"/>
    </row>
    <row r="801" spans="1:5">
      <c r="A801" s="164"/>
      <c r="B801" s="246"/>
      <c r="C801" s="168"/>
      <c r="D801" s="164"/>
      <c r="E801" s="164"/>
    </row>
    <row r="802" spans="1:5">
      <c r="A802" s="164"/>
      <c r="B802" s="246"/>
      <c r="C802" s="168"/>
      <c r="D802" s="164"/>
      <c r="E802" s="164"/>
    </row>
    <row r="803" spans="1:5">
      <c r="A803" s="164"/>
      <c r="B803" s="246"/>
      <c r="C803" s="168"/>
      <c r="D803" s="164"/>
      <c r="E803" s="164"/>
    </row>
    <row r="804" spans="1:5">
      <c r="A804" s="164"/>
      <c r="B804" s="246"/>
      <c r="C804" s="168"/>
      <c r="D804" s="164"/>
      <c r="E804" s="164"/>
    </row>
    <row r="805" spans="1:5">
      <c r="A805" s="164"/>
      <c r="B805" s="246"/>
      <c r="C805" s="168"/>
      <c r="D805" s="164"/>
      <c r="E805" s="164"/>
    </row>
    <row r="806" spans="1:5">
      <c r="A806" s="164"/>
      <c r="B806" s="246"/>
      <c r="C806" s="168"/>
      <c r="D806" s="164"/>
      <c r="E806" s="164"/>
    </row>
    <row r="807" spans="1:5">
      <c r="A807" s="164"/>
      <c r="B807" s="246"/>
      <c r="C807" s="168"/>
      <c r="D807" s="164"/>
      <c r="E807" s="164"/>
    </row>
    <row r="808" spans="1:5">
      <c r="A808" s="164"/>
      <c r="B808" s="246"/>
      <c r="C808" s="168"/>
      <c r="D808" s="164"/>
      <c r="E808" s="164"/>
    </row>
    <row r="809" spans="1:5">
      <c r="A809" s="164"/>
      <c r="B809" s="246"/>
      <c r="C809" s="168"/>
      <c r="D809" s="164"/>
      <c r="E809" s="164"/>
    </row>
    <row r="810" spans="1:5">
      <c r="A810" s="164"/>
      <c r="B810" s="246"/>
      <c r="C810" s="168"/>
      <c r="D810" s="164"/>
      <c r="E810" s="164"/>
    </row>
    <row r="811" spans="1:5">
      <c r="A811" s="164"/>
      <c r="B811" s="246"/>
      <c r="C811" s="168"/>
      <c r="D811" s="164"/>
      <c r="E811" s="164"/>
    </row>
    <row r="812" spans="1:5">
      <c r="A812" s="164"/>
      <c r="B812" s="246"/>
      <c r="C812" s="168"/>
      <c r="D812" s="164"/>
      <c r="E812" s="164"/>
    </row>
    <row r="813" spans="1:5">
      <c r="A813" s="164"/>
      <c r="B813" s="246"/>
      <c r="C813" s="168"/>
      <c r="D813" s="164"/>
      <c r="E813" s="164"/>
    </row>
    <row r="814" spans="1:5">
      <c r="A814" s="164"/>
      <c r="B814" s="246"/>
      <c r="C814" s="168"/>
      <c r="D814" s="164"/>
      <c r="E814" s="164"/>
    </row>
    <row r="815" spans="1:5">
      <c r="A815" s="164"/>
      <c r="B815" s="246"/>
      <c r="C815" s="168"/>
      <c r="D815" s="164"/>
      <c r="E815" s="164"/>
    </row>
    <row r="816" spans="1:5">
      <c r="A816" s="164"/>
      <c r="B816" s="246"/>
      <c r="C816" s="168"/>
      <c r="D816" s="164"/>
      <c r="E816" s="164"/>
    </row>
    <row r="817" spans="1:5">
      <c r="A817" s="164"/>
      <c r="B817" s="246"/>
      <c r="C817" s="168"/>
      <c r="D817" s="164"/>
      <c r="E817" s="164"/>
    </row>
    <row r="818" spans="1:5">
      <c r="A818" s="164"/>
      <c r="B818" s="246"/>
      <c r="C818" s="168"/>
      <c r="D818" s="164"/>
      <c r="E818" s="164"/>
    </row>
    <row r="819" spans="1:5">
      <c r="A819" s="164"/>
      <c r="B819" s="246"/>
      <c r="C819" s="168"/>
      <c r="D819" s="164"/>
      <c r="E819" s="164"/>
    </row>
    <row r="820" spans="1:5">
      <c r="A820" s="164"/>
      <c r="B820" s="246"/>
      <c r="C820" s="168"/>
      <c r="D820" s="164"/>
      <c r="E820" s="164"/>
    </row>
    <row r="821" spans="1:5">
      <c r="A821" s="164"/>
      <c r="B821" s="246"/>
      <c r="C821" s="168"/>
      <c r="D821" s="164"/>
      <c r="E821" s="164"/>
    </row>
    <row r="822" spans="1:5">
      <c r="A822" s="164"/>
      <c r="B822" s="246"/>
      <c r="C822" s="168"/>
      <c r="D822" s="164"/>
      <c r="E822" s="164"/>
    </row>
    <row r="823" spans="1:5">
      <c r="A823" s="164"/>
      <c r="B823" s="246"/>
      <c r="C823" s="168"/>
      <c r="D823" s="164"/>
      <c r="E823" s="164"/>
    </row>
    <row r="824" spans="1:5">
      <c r="A824" s="164"/>
      <c r="B824" s="246"/>
      <c r="C824" s="168"/>
      <c r="D824" s="164"/>
      <c r="E824" s="164"/>
    </row>
    <row r="825" spans="1:5">
      <c r="A825" s="164"/>
      <c r="B825" s="246"/>
      <c r="C825" s="168"/>
      <c r="D825" s="164"/>
      <c r="E825" s="164"/>
    </row>
    <row r="826" spans="1:5">
      <c r="A826" s="164"/>
      <c r="B826" s="246"/>
      <c r="C826" s="168"/>
      <c r="D826" s="164"/>
      <c r="E826" s="164"/>
    </row>
    <row r="827" spans="1:5">
      <c r="A827" s="164"/>
      <c r="B827" s="246"/>
      <c r="C827" s="168"/>
      <c r="D827" s="164"/>
      <c r="E827" s="164"/>
    </row>
    <row r="828" spans="1:5">
      <c r="A828" s="164"/>
      <c r="B828" s="246"/>
      <c r="C828" s="168"/>
      <c r="D828" s="164"/>
      <c r="E828" s="164"/>
    </row>
    <row r="829" spans="1:5">
      <c r="A829" s="164"/>
      <c r="B829" s="246"/>
      <c r="C829" s="168"/>
      <c r="D829" s="164"/>
      <c r="E829" s="164"/>
    </row>
    <row r="830" spans="1:5">
      <c r="A830" s="164"/>
      <c r="B830" s="246"/>
      <c r="C830" s="168"/>
      <c r="D830" s="164"/>
      <c r="E830" s="164"/>
    </row>
    <row r="831" spans="1:5">
      <c r="A831" s="164"/>
      <c r="B831" s="246"/>
      <c r="C831" s="168"/>
      <c r="D831" s="164"/>
      <c r="E831" s="164"/>
    </row>
    <row r="832" spans="1:5">
      <c r="A832" s="164"/>
      <c r="B832" s="246"/>
      <c r="C832" s="168"/>
      <c r="D832" s="164"/>
      <c r="E832" s="164"/>
    </row>
    <row r="833" spans="1:5">
      <c r="A833" s="164"/>
      <c r="B833" s="246"/>
      <c r="C833" s="168"/>
      <c r="D833" s="164"/>
      <c r="E833" s="164"/>
    </row>
    <row r="834" spans="1:5">
      <c r="A834" s="164"/>
      <c r="B834" s="246"/>
      <c r="C834" s="168"/>
      <c r="D834" s="164"/>
      <c r="E834" s="164"/>
    </row>
    <row r="835" spans="1:5">
      <c r="A835" s="164"/>
      <c r="B835" s="246"/>
      <c r="C835" s="168"/>
      <c r="D835" s="164"/>
      <c r="E835" s="164"/>
    </row>
    <row r="836" spans="1:5">
      <c r="A836" s="164"/>
      <c r="B836" s="246"/>
      <c r="C836" s="168"/>
      <c r="D836" s="164"/>
      <c r="E836" s="164"/>
    </row>
    <row r="837" spans="1:5">
      <c r="A837" s="164"/>
      <c r="B837" s="246"/>
      <c r="C837" s="168"/>
      <c r="D837" s="164"/>
      <c r="E837" s="164"/>
    </row>
    <row r="838" spans="1:5">
      <c r="A838" s="164"/>
      <c r="B838" s="246"/>
      <c r="C838" s="168"/>
      <c r="D838" s="164"/>
      <c r="E838" s="164"/>
    </row>
    <row r="839" spans="1:5">
      <c r="A839" s="164"/>
      <c r="B839" s="246"/>
      <c r="C839" s="168"/>
      <c r="D839" s="164"/>
      <c r="E839" s="164"/>
    </row>
    <row r="840" spans="1:5">
      <c r="A840" s="164"/>
      <c r="B840" s="246"/>
      <c r="C840" s="168"/>
      <c r="D840" s="164"/>
      <c r="E840" s="164"/>
    </row>
    <row r="841" spans="1:5">
      <c r="A841" s="164"/>
      <c r="B841" s="246"/>
      <c r="C841" s="168"/>
      <c r="D841" s="164"/>
      <c r="E841" s="164"/>
    </row>
    <row r="842" spans="1:5">
      <c r="A842" s="164"/>
      <c r="B842" s="246"/>
      <c r="C842" s="168"/>
      <c r="D842" s="164"/>
      <c r="E842" s="164"/>
    </row>
    <row r="843" spans="1:5">
      <c r="A843" s="164"/>
      <c r="B843" s="246"/>
      <c r="C843" s="168"/>
      <c r="D843" s="164"/>
      <c r="E843" s="164"/>
    </row>
    <row r="844" spans="1:5">
      <c r="A844" s="164"/>
      <c r="B844" s="246"/>
      <c r="C844" s="168"/>
      <c r="D844" s="164"/>
      <c r="E844" s="164"/>
    </row>
    <row r="845" spans="1:5">
      <c r="A845" s="164"/>
      <c r="B845" s="246"/>
      <c r="C845" s="168"/>
      <c r="D845" s="164"/>
      <c r="E845" s="164"/>
    </row>
    <row r="846" spans="1:5">
      <c r="A846" s="164"/>
      <c r="B846" s="246"/>
      <c r="C846" s="168"/>
      <c r="D846" s="164"/>
      <c r="E846" s="164"/>
    </row>
    <row r="847" spans="1:5">
      <c r="A847" s="164"/>
      <c r="B847" s="246"/>
      <c r="C847" s="168"/>
      <c r="D847" s="164"/>
      <c r="E847" s="164"/>
    </row>
    <row r="848" spans="1:5">
      <c r="A848" s="164"/>
      <c r="B848" s="246"/>
      <c r="C848" s="168"/>
      <c r="D848" s="164"/>
      <c r="E848" s="164"/>
    </row>
    <row r="849" spans="1:5">
      <c r="A849" s="164"/>
      <c r="B849" s="246"/>
      <c r="C849" s="168"/>
      <c r="D849" s="164"/>
      <c r="E849" s="164"/>
    </row>
    <row r="850" spans="1:5">
      <c r="A850" s="164"/>
      <c r="B850" s="246"/>
      <c r="C850" s="168"/>
      <c r="D850" s="164"/>
      <c r="E850" s="164"/>
    </row>
    <row r="851" spans="1:5">
      <c r="A851" s="164"/>
      <c r="B851" s="246"/>
      <c r="C851" s="168"/>
      <c r="D851" s="164"/>
      <c r="E851" s="164"/>
    </row>
    <row r="852" spans="1:5">
      <c r="A852" s="164"/>
      <c r="B852" s="246"/>
      <c r="C852" s="168"/>
      <c r="D852" s="164"/>
      <c r="E852" s="164"/>
    </row>
    <row r="853" spans="1:5">
      <c r="A853" s="164"/>
      <c r="B853" s="246"/>
      <c r="C853" s="168"/>
      <c r="D853" s="164"/>
      <c r="E853" s="164"/>
    </row>
    <row r="854" spans="1:5">
      <c r="A854" s="164"/>
      <c r="B854" s="246"/>
      <c r="C854" s="168"/>
      <c r="D854" s="164"/>
      <c r="E854" s="164"/>
    </row>
    <row r="855" spans="1:5">
      <c r="A855" s="164"/>
      <c r="B855" s="246"/>
      <c r="C855" s="168"/>
      <c r="D855" s="164"/>
      <c r="E855" s="164"/>
    </row>
    <row r="856" spans="1:5">
      <c r="A856" s="164"/>
      <c r="B856" s="246"/>
      <c r="C856" s="168"/>
      <c r="D856" s="164"/>
      <c r="E856" s="164"/>
    </row>
    <row r="857" spans="1:5">
      <c r="A857" s="164"/>
      <c r="B857" s="246"/>
      <c r="C857" s="168"/>
      <c r="D857" s="164"/>
      <c r="E857" s="164"/>
    </row>
    <row r="858" spans="1:5">
      <c r="A858" s="164"/>
      <c r="B858" s="246"/>
      <c r="C858" s="168"/>
      <c r="D858" s="164"/>
      <c r="E858" s="164"/>
    </row>
    <row r="859" spans="1:5">
      <c r="A859" s="164"/>
      <c r="B859" s="246"/>
      <c r="C859" s="168"/>
      <c r="D859" s="164"/>
      <c r="E859" s="164"/>
    </row>
    <row r="860" spans="1:5">
      <c r="A860" s="164"/>
      <c r="B860" s="246"/>
      <c r="C860" s="168"/>
      <c r="D860" s="164"/>
      <c r="E860" s="164"/>
    </row>
    <row r="861" spans="1:5">
      <c r="A861" s="164"/>
      <c r="B861" s="246"/>
      <c r="C861" s="168"/>
      <c r="D861" s="164"/>
      <c r="E861" s="164"/>
    </row>
    <row r="862" spans="1:5">
      <c r="A862" s="164"/>
      <c r="B862" s="246"/>
      <c r="C862" s="168"/>
      <c r="D862" s="164"/>
      <c r="E862" s="164"/>
    </row>
    <row r="863" spans="1:5">
      <c r="A863" s="164"/>
      <c r="B863" s="246"/>
      <c r="C863" s="168"/>
      <c r="D863" s="164"/>
      <c r="E863" s="164"/>
    </row>
    <row r="864" spans="1:5">
      <c r="A864" s="164"/>
      <c r="B864" s="246"/>
      <c r="C864" s="168"/>
      <c r="D864" s="164"/>
      <c r="E864" s="164"/>
    </row>
    <row r="865" spans="1:5">
      <c r="A865" s="164"/>
      <c r="B865" s="246"/>
      <c r="C865" s="168"/>
      <c r="D865" s="164"/>
      <c r="E865" s="164"/>
    </row>
    <row r="866" spans="1:5">
      <c r="A866" s="164"/>
      <c r="B866" s="246"/>
      <c r="C866" s="168"/>
      <c r="D866" s="164"/>
      <c r="E866" s="164"/>
    </row>
    <row r="867" spans="1:5">
      <c r="A867" s="164"/>
      <c r="B867" s="246"/>
      <c r="C867" s="168"/>
      <c r="D867" s="164"/>
      <c r="E867" s="164"/>
    </row>
    <row r="868" spans="1:5">
      <c r="A868" s="164"/>
      <c r="B868" s="246"/>
      <c r="C868" s="168"/>
      <c r="D868" s="164"/>
      <c r="E868" s="164"/>
    </row>
    <row r="869" spans="1:5">
      <c r="A869" s="164"/>
      <c r="B869" s="246"/>
      <c r="C869" s="168"/>
      <c r="D869" s="164"/>
      <c r="E869" s="164"/>
    </row>
    <row r="870" spans="1:5">
      <c r="A870" s="164"/>
      <c r="B870" s="246"/>
      <c r="C870" s="168"/>
      <c r="D870" s="164"/>
      <c r="E870" s="164"/>
    </row>
    <row r="871" spans="1:5">
      <c r="A871" s="164"/>
      <c r="B871" s="246"/>
      <c r="C871" s="168"/>
      <c r="D871" s="164"/>
      <c r="E871" s="164"/>
    </row>
    <row r="872" spans="1:5">
      <c r="A872" s="164"/>
      <c r="B872" s="246"/>
      <c r="C872" s="168"/>
      <c r="D872" s="164"/>
      <c r="E872" s="164"/>
    </row>
    <row r="873" spans="1:5">
      <c r="A873" s="164"/>
      <c r="B873" s="246"/>
      <c r="C873" s="168"/>
      <c r="D873" s="164"/>
      <c r="E873" s="164"/>
    </row>
    <row r="874" spans="1:5">
      <c r="A874" s="164"/>
      <c r="B874" s="246"/>
      <c r="C874" s="168"/>
      <c r="D874" s="164"/>
      <c r="E874" s="164"/>
    </row>
    <row r="875" spans="1:5">
      <c r="A875" s="164"/>
      <c r="B875" s="246"/>
      <c r="C875" s="168"/>
      <c r="D875" s="164"/>
      <c r="E875" s="164"/>
    </row>
    <row r="876" spans="1:5">
      <c r="A876" s="164"/>
      <c r="B876" s="246"/>
      <c r="C876" s="168"/>
      <c r="D876" s="164"/>
      <c r="E876" s="164"/>
    </row>
    <row r="877" spans="1:5">
      <c r="A877" s="164"/>
      <c r="B877" s="246"/>
      <c r="C877" s="168"/>
      <c r="D877" s="164"/>
      <c r="E877" s="164"/>
    </row>
    <row r="878" spans="1:5">
      <c r="A878" s="164"/>
      <c r="B878" s="246"/>
      <c r="C878" s="168"/>
      <c r="D878" s="164"/>
      <c r="E878" s="164"/>
    </row>
    <row r="879" spans="1:5">
      <c r="A879" s="164"/>
      <c r="B879" s="246"/>
      <c r="C879" s="168"/>
      <c r="D879" s="164"/>
      <c r="E879" s="164"/>
    </row>
    <row r="880" spans="1:5">
      <c r="A880" s="164"/>
      <c r="B880" s="246"/>
      <c r="C880" s="168"/>
      <c r="D880" s="164"/>
      <c r="E880" s="164"/>
    </row>
    <row r="881" spans="1:5">
      <c r="A881" s="164"/>
      <c r="B881" s="246"/>
      <c r="C881" s="168"/>
      <c r="D881" s="164"/>
      <c r="E881" s="164"/>
    </row>
    <row r="882" spans="1:5">
      <c r="A882" s="164"/>
      <c r="B882" s="246"/>
      <c r="C882" s="168"/>
      <c r="D882" s="164"/>
      <c r="E882" s="164"/>
    </row>
    <row r="883" spans="1:5">
      <c r="A883" s="164"/>
      <c r="B883" s="246"/>
      <c r="C883" s="168"/>
      <c r="D883" s="164"/>
      <c r="E883" s="164"/>
    </row>
    <row r="884" spans="1:5">
      <c r="A884" s="164"/>
      <c r="B884" s="246"/>
      <c r="C884" s="168"/>
      <c r="D884" s="164"/>
      <c r="E884" s="164"/>
    </row>
    <row r="885" spans="1:5">
      <c r="A885" s="164"/>
      <c r="B885" s="246"/>
      <c r="C885" s="168"/>
      <c r="D885" s="164"/>
      <c r="E885" s="164"/>
    </row>
    <row r="886" spans="1:5">
      <c r="A886" s="164"/>
      <c r="B886" s="246"/>
      <c r="C886" s="168"/>
      <c r="D886" s="164"/>
      <c r="E886" s="164"/>
    </row>
    <row r="887" spans="1:5">
      <c r="A887" s="164"/>
      <c r="B887" s="246"/>
      <c r="C887" s="168"/>
      <c r="D887" s="164"/>
      <c r="E887" s="164"/>
    </row>
    <row r="888" spans="1:5">
      <c r="A888" s="164"/>
      <c r="B888" s="246"/>
      <c r="C888" s="168"/>
      <c r="D888" s="164"/>
      <c r="E888" s="164"/>
    </row>
    <row r="889" spans="1:5">
      <c r="A889" s="164"/>
      <c r="B889" s="246"/>
      <c r="C889" s="168"/>
      <c r="D889" s="164"/>
      <c r="E889" s="164"/>
    </row>
    <row r="890" spans="1:5">
      <c r="A890" s="164"/>
      <c r="B890" s="246"/>
      <c r="C890" s="168"/>
      <c r="D890" s="164"/>
      <c r="E890" s="164"/>
    </row>
    <row r="891" spans="1:5">
      <c r="A891" s="164"/>
      <c r="B891" s="246"/>
      <c r="C891" s="168"/>
      <c r="D891" s="164"/>
      <c r="E891" s="164"/>
    </row>
    <row r="892" spans="1:5">
      <c r="A892" s="164"/>
      <c r="B892" s="246"/>
      <c r="C892" s="168"/>
      <c r="D892" s="164"/>
      <c r="E892" s="164"/>
    </row>
    <row r="893" spans="1:5">
      <c r="A893" s="164"/>
      <c r="B893" s="246"/>
      <c r="C893" s="168"/>
      <c r="D893" s="164"/>
      <c r="E893" s="164"/>
    </row>
    <row r="894" spans="1:5">
      <c r="A894" s="164"/>
      <c r="B894" s="246"/>
      <c r="C894" s="168"/>
      <c r="D894" s="164"/>
      <c r="E894" s="164"/>
    </row>
    <row r="895" spans="1:5">
      <c r="A895" s="164"/>
      <c r="B895" s="246"/>
      <c r="C895" s="168"/>
      <c r="D895" s="164"/>
      <c r="E895" s="164"/>
    </row>
    <row r="896" spans="1:5">
      <c r="A896" s="164"/>
      <c r="B896" s="246"/>
      <c r="C896" s="168"/>
      <c r="D896" s="164"/>
      <c r="E896" s="164"/>
    </row>
    <row r="897" spans="1:5">
      <c r="A897" s="164"/>
      <c r="B897" s="246"/>
      <c r="C897" s="168"/>
      <c r="D897" s="164"/>
      <c r="E897" s="164"/>
    </row>
    <row r="898" spans="1:5">
      <c r="A898" s="164"/>
      <c r="B898" s="246"/>
      <c r="C898" s="168"/>
      <c r="D898" s="164"/>
      <c r="E898" s="164"/>
    </row>
    <row r="899" spans="1:5">
      <c r="A899" s="164"/>
      <c r="B899" s="246"/>
      <c r="C899" s="168"/>
      <c r="D899" s="164"/>
      <c r="E899" s="164"/>
    </row>
    <row r="900" spans="1:5">
      <c r="A900" s="164"/>
      <c r="B900" s="246"/>
      <c r="C900" s="168"/>
      <c r="D900" s="164"/>
      <c r="E900" s="164"/>
    </row>
    <row r="901" spans="1:5">
      <c r="A901" s="164"/>
      <c r="B901" s="246"/>
      <c r="C901" s="168"/>
      <c r="D901" s="164"/>
      <c r="E901" s="164"/>
    </row>
  </sheetData>
  <autoFilter ref="A3:E90"/>
  <pageMargins left="0.70866141732283472" right="0.70866141732283472" top="0.74803149606299213" bottom="0.74803149606299213" header="0" footer="0"/>
  <pageSetup paperSize="9" scale="7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B1:V599"/>
  <sheetViews>
    <sheetView zoomScale="125" zoomScaleNormal="125" zoomScalePageLayoutView="125" workbookViewId="0">
      <pane ySplit="3" topLeftCell="A4" activePane="bottomLeft" state="frozen"/>
      <selection pane="bottomLeft" activeCell="C5" sqref="C5"/>
    </sheetView>
  </sheetViews>
  <sheetFormatPr defaultColWidth="15.140625" defaultRowHeight="15" customHeight="1"/>
  <cols>
    <col min="1" max="1" width="3.42578125" style="721" customWidth="1"/>
    <col min="2" max="2" width="5.140625" style="814" customWidth="1"/>
    <col min="3" max="3" width="66.42578125" style="728" customWidth="1"/>
    <col min="4" max="4" width="52.5703125" style="721" customWidth="1"/>
    <col min="5" max="5" width="7.7109375" style="727" customWidth="1"/>
    <col min="6" max="6" width="7.7109375" style="721" customWidth="1"/>
    <col min="7" max="16384" width="15.140625" style="721"/>
  </cols>
  <sheetData>
    <row r="1" spans="2:22" s="301" customFormat="1" ht="38.25" customHeight="1">
      <c r="B1" s="842" t="s">
        <v>3111</v>
      </c>
      <c r="C1" s="842"/>
      <c r="D1" s="842"/>
      <c r="E1" s="842"/>
      <c r="F1" s="842"/>
      <c r="G1" s="65"/>
      <c r="H1" s="300"/>
      <c r="I1" s="300"/>
      <c r="J1" s="300"/>
      <c r="K1" s="300"/>
      <c r="L1" s="300"/>
      <c r="M1" s="300"/>
      <c r="N1" s="300"/>
      <c r="O1" s="300"/>
      <c r="P1" s="300"/>
      <c r="Q1" s="300"/>
      <c r="R1" s="300"/>
      <c r="S1" s="300"/>
      <c r="T1" s="300"/>
      <c r="U1" s="300"/>
      <c r="V1" s="300"/>
    </row>
    <row r="2" spans="2:22" s="720" customFormat="1" ht="13.5" customHeight="1">
      <c r="B2" s="794"/>
      <c r="C2" s="166"/>
      <c r="D2" s="168"/>
      <c r="E2" s="168"/>
      <c r="F2" s="164"/>
      <c r="G2" s="168"/>
      <c r="H2" s="235"/>
      <c r="I2" s="235"/>
      <c r="J2" s="235"/>
      <c r="K2" s="235"/>
      <c r="L2" s="235"/>
      <c r="M2" s="235"/>
      <c r="N2" s="235"/>
      <c r="O2" s="235"/>
      <c r="P2" s="235"/>
      <c r="Q2" s="235"/>
      <c r="R2" s="235"/>
      <c r="S2" s="235"/>
      <c r="T2" s="235"/>
      <c r="U2" s="235"/>
      <c r="V2" s="235"/>
    </row>
    <row r="3" spans="2:22" s="36" customFormat="1" ht="27.95" customHeight="1">
      <c r="B3" s="795" t="s">
        <v>0</v>
      </c>
      <c r="C3" s="177" t="s">
        <v>1</v>
      </c>
      <c r="D3" s="177" t="s">
        <v>3112</v>
      </c>
      <c r="E3" s="177" t="s">
        <v>2</v>
      </c>
      <c r="F3" s="177" t="s">
        <v>3</v>
      </c>
    </row>
    <row r="4" spans="2:22" ht="15.75">
      <c r="B4" s="796">
        <v>1</v>
      </c>
      <c r="C4" s="797" t="s">
        <v>4267</v>
      </c>
      <c r="D4" s="798"/>
      <c r="E4" s="799"/>
      <c r="F4" s="800"/>
    </row>
    <row r="5" spans="2:22" ht="49.5" customHeight="1">
      <c r="B5" s="801" t="s">
        <v>8</v>
      </c>
      <c r="C5" s="802" t="s">
        <v>1761</v>
      </c>
      <c r="D5" s="802" t="s">
        <v>1762</v>
      </c>
      <c r="E5" s="197" t="s">
        <v>94</v>
      </c>
      <c r="F5" s="562">
        <v>1</v>
      </c>
    </row>
    <row r="6" spans="2:22" ht="31.5">
      <c r="B6" s="801"/>
      <c r="C6" s="802" t="s">
        <v>3081</v>
      </c>
      <c r="D6" s="803"/>
      <c r="E6" s="804"/>
      <c r="F6" s="805"/>
    </row>
    <row r="7" spans="2:22" ht="31.5">
      <c r="B7" s="801"/>
      <c r="C7" s="802" t="s">
        <v>3082</v>
      </c>
      <c r="D7" s="803"/>
      <c r="E7" s="804"/>
      <c r="F7" s="805"/>
    </row>
    <row r="8" spans="2:22" ht="15.75">
      <c r="B8" s="801"/>
      <c r="C8" s="802" t="s">
        <v>1763</v>
      </c>
      <c r="D8" s="803"/>
      <c r="E8" s="804"/>
      <c r="F8" s="805"/>
    </row>
    <row r="9" spans="2:22" ht="15.75">
      <c r="B9" s="801"/>
      <c r="C9" s="802" t="s">
        <v>3083</v>
      </c>
      <c r="D9" s="803"/>
      <c r="E9" s="804"/>
      <c r="F9" s="805"/>
    </row>
    <row r="10" spans="2:22" ht="31.5">
      <c r="B10" s="801"/>
      <c r="C10" s="802" t="s">
        <v>1764</v>
      </c>
      <c r="D10" s="803"/>
      <c r="E10" s="804"/>
      <c r="F10" s="805"/>
    </row>
    <row r="11" spans="2:22" ht="31.5">
      <c r="B11" s="801"/>
      <c r="C11" s="802" t="s">
        <v>1765</v>
      </c>
      <c r="D11" s="803"/>
      <c r="E11" s="804"/>
      <c r="F11" s="805"/>
    </row>
    <row r="12" spans="2:22" ht="31.5">
      <c r="B12" s="801"/>
      <c r="C12" s="802" t="s">
        <v>3084</v>
      </c>
      <c r="D12" s="803"/>
      <c r="E12" s="804"/>
      <c r="F12" s="805"/>
    </row>
    <row r="13" spans="2:22" ht="15.75">
      <c r="B13" s="801"/>
      <c r="C13" s="802" t="s">
        <v>1766</v>
      </c>
      <c r="D13" s="803"/>
      <c r="E13" s="804"/>
      <c r="F13" s="805"/>
    </row>
    <row r="14" spans="2:22" ht="48" customHeight="1">
      <c r="B14" s="801"/>
      <c r="C14" s="802" t="s">
        <v>1767</v>
      </c>
      <c r="D14" s="803"/>
      <c r="E14" s="804"/>
      <c r="F14" s="805"/>
    </row>
    <row r="15" spans="2:22" ht="15.75">
      <c r="B15" s="801"/>
      <c r="C15" s="802" t="s">
        <v>3085</v>
      </c>
      <c r="D15" s="803"/>
      <c r="E15" s="804"/>
      <c r="F15" s="805"/>
    </row>
    <row r="16" spans="2:22" ht="95.25" customHeight="1">
      <c r="B16" s="801" t="s">
        <v>16</v>
      </c>
      <c r="C16" s="802" t="s">
        <v>1768</v>
      </c>
      <c r="D16" s="802" t="s">
        <v>1769</v>
      </c>
      <c r="E16" s="197" t="s">
        <v>94</v>
      </c>
      <c r="F16" s="562">
        <v>1</v>
      </c>
      <c r="G16" s="722"/>
    </row>
    <row r="17" spans="2:6" ht="31.5">
      <c r="B17" s="801"/>
      <c r="C17" s="802" t="s">
        <v>3086</v>
      </c>
      <c r="D17" s="803"/>
      <c r="E17" s="197"/>
      <c r="F17" s="562"/>
    </row>
    <row r="18" spans="2:6" ht="47.25" customHeight="1">
      <c r="B18" s="801"/>
      <c r="C18" s="802" t="s">
        <v>3087</v>
      </c>
      <c r="D18" s="803"/>
      <c r="E18" s="197"/>
      <c r="F18" s="562"/>
    </row>
    <row r="19" spans="2:6" ht="31.5">
      <c r="B19" s="801"/>
      <c r="C19" s="802" t="s">
        <v>1770</v>
      </c>
      <c r="D19" s="803"/>
      <c r="E19" s="197"/>
      <c r="F19" s="562"/>
    </row>
    <row r="20" spans="2:6" ht="31.5">
      <c r="B20" s="801"/>
      <c r="C20" s="802" t="s">
        <v>3088</v>
      </c>
      <c r="D20" s="803"/>
      <c r="E20" s="197"/>
      <c r="F20" s="562"/>
    </row>
    <row r="21" spans="2:6" ht="31.5">
      <c r="B21" s="801"/>
      <c r="C21" s="802" t="s">
        <v>1771</v>
      </c>
      <c r="D21" s="803"/>
      <c r="E21" s="197"/>
      <c r="F21" s="562"/>
    </row>
    <row r="22" spans="2:6" ht="31.5">
      <c r="B22" s="801"/>
      <c r="C22" s="802" t="s">
        <v>1772</v>
      </c>
      <c r="D22" s="803"/>
      <c r="E22" s="197"/>
      <c r="F22" s="562"/>
    </row>
    <row r="23" spans="2:6" ht="63" customHeight="1">
      <c r="B23" s="801" t="s">
        <v>24</v>
      </c>
      <c r="C23" s="802" t="s">
        <v>1773</v>
      </c>
      <c r="D23" s="802" t="s">
        <v>1774</v>
      </c>
      <c r="E23" s="197" t="s">
        <v>94</v>
      </c>
      <c r="F23" s="562">
        <v>1</v>
      </c>
    </row>
    <row r="24" spans="2:6" ht="31.5">
      <c r="B24" s="801"/>
      <c r="C24" s="802" t="s">
        <v>3089</v>
      </c>
      <c r="D24" s="803"/>
      <c r="E24" s="197"/>
      <c r="F24" s="562"/>
    </row>
    <row r="25" spans="2:6" ht="31.5">
      <c r="B25" s="801"/>
      <c r="C25" s="802" t="s">
        <v>1775</v>
      </c>
      <c r="D25" s="803"/>
      <c r="E25" s="804"/>
      <c r="F25" s="805"/>
    </row>
    <row r="26" spans="2:6" ht="46.5" customHeight="1">
      <c r="B26" s="801"/>
      <c r="C26" s="802" t="s">
        <v>3090</v>
      </c>
      <c r="D26" s="803"/>
      <c r="E26" s="804"/>
      <c r="F26" s="805"/>
    </row>
    <row r="27" spans="2:6" ht="33" customHeight="1">
      <c r="B27" s="801"/>
      <c r="C27" s="802" t="s">
        <v>3091</v>
      </c>
      <c r="D27" s="803"/>
      <c r="E27" s="804"/>
      <c r="F27" s="805"/>
    </row>
    <row r="28" spans="2:6" ht="33.75" customHeight="1">
      <c r="B28" s="801"/>
      <c r="C28" s="802" t="s">
        <v>3092</v>
      </c>
      <c r="D28" s="803"/>
      <c r="E28" s="804"/>
      <c r="F28" s="805"/>
    </row>
    <row r="29" spans="2:6" ht="15.75">
      <c r="B29" s="801"/>
      <c r="C29" s="802" t="s">
        <v>3093</v>
      </c>
      <c r="D29" s="803"/>
      <c r="E29" s="804"/>
      <c r="F29" s="805"/>
    </row>
    <row r="30" spans="2:6" ht="63">
      <c r="B30" s="801"/>
      <c r="C30" s="802" t="s">
        <v>3094</v>
      </c>
      <c r="D30" s="803"/>
      <c r="E30" s="804"/>
      <c r="F30" s="805"/>
    </row>
    <row r="31" spans="2:6" ht="30.75" customHeight="1">
      <c r="B31" s="801"/>
      <c r="C31" s="802" t="s">
        <v>3095</v>
      </c>
      <c r="D31" s="803"/>
      <c r="E31" s="804"/>
      <c r="F31" s="805"/>
    </row>
    <row r="32" spans="2:6" ht="31.5">
      <c r="B32" s="801"/>
      <c r="C32" s="802" t="s">
        <v>1776</v>
      </c>
      <c r="D32" s="803"/>
      <c r="E32" s="804"/>
      <c r="F32" s="805"/>
    </row>
    <row r="33" spans="2:6" ht="30" customHeight="1">
      <c r="B33" s="801"/>
      <c r="C33" s="802" t="s">
        <v>3096</v>
      </c>
      <c r="D33" s="803"/>
      <c r="E33" s="804"/>
      <c r="F33" s="805"/>
    </row>
    <row r="34" spans="2:6" ht="31.5">
      <c r="B34" s="801"/>
      <c r="C34" s="802" t="s">
        <v>3097</v>
      </c>
      <c r="D34" s="803"/>
      <c r="E34" s="804"/>
      <c r="F34" s="805"/>
    </row>
    <row r="35" spans="2:6" ht="31.5">
      <c r="B35" s="801"/>
      <c r="C35" s="802" t="s">
        <v>3098</v>
      </c>
      <c r="D35" s="803"/>
      <c r="E35" s="804"/>
      <c r="F35" s="805"/>
    </row>
    <row r="36" spans="2:6" ht="48" customHeight="1">
      <c r="B36" s="801" t="s">
        <v>50</v>
      </c>
      <c r="C36" s="802" t="s">
        <v>1777</v>
      </c>
      <c r="D36" s="802" t="s">
        <v>1778</v>
      </c>
      <c r="E36" s="197" t="s">
        <v>94</v>
      </c>
      <c r="F36" s="562">
        <v>1</v>
      </c>
    </row>
    <row r="37" spans="2:6" ht="47.25">
      <c r="B37" s="801"/>
      <c r="C37" s="802" t="s">
        <v>3099</v>
      </c>
      <c r="D37" s="803"/>
      <c r="E37" s="197"/>
      <c r="F37" s="562"/>
    </row>
    <row r="38" spans="2:6" ht="33" customHeight="1">
      <c r="B38" s="801"/>
      <c r="C38" s="802" t="s">
        <v>3100</v>
      </c>
      <c r="D38" s="803"/>
      <c r="E38" s="197"/>
      <c r="F38" s="562"/>
    </row>
    <row r="39" spans="2:6" ht="47.25">
      <c r="B39" s="801"/>
      <c r="C39" s="802" t="s">
        <v>3101</v>
      </c>
      <c r="D39" s="803"/>
      <c r="E39" s="804"/>
      <c r="F39" s="805"/>
    </row>
    <row r="40" spans="2:6" ht="31.5">
      <c r="B40" s="801"/>
      <c r="C40" s="802" t="s">
        <v>3102</v>
      </c>
      <c r="D40" s="803"/>
      <c r="E40" s="804"/>
      <c r="F40" s="805"/>
    </row>
    <row r="41" spans="2:6" ht="33" customHeight="1">
      <c r="B41" s="801"/>
      <c r="C41" s="802" t="s">
        <v>3103</v>
      </c>
      <c r="D41" s="803"/>
      <c r="E41" s="804"/>
      <c r="F41" s="805"/>
    </row>
    <row r="42" spans="2:6" ht="47.25">
      <c r="B42" s="801"/>
      <c r="C42" s="802" t="s">
        <v>3104</v>
      </c>
      <c r="D42" s="803"/>
      <c r="E42" s="804"/>
      <c r="F42" s="805"/>
    </row>
    <row r="43" spans="2:6" ht="31.5">
      <c r="B43" s="801"/>
      <c r="C43" s="802" t="s">
        <v>3105</v>
      </c>
      <c r="D43" s="803"/>
      <c r="E43" s="804"/>
      <c r="F43" s="805"/>
    </row>
    <row r="44" spans="2:6" ht="31.5" customHeight="1">
      <c r="B44" s="801"/>
      <c r="C44" s="802" t="s">
        <v>3106</v>
      </c>
      <c r="D44" s="803"/>
      <c r="E44" s="804"/>
      <c r="F44" s="805"/>
    </row>
    <row r="45" spans="2:6" ht="31.5">
      <c r="B45" s="801"/>
      <c r="C45" s="802" t="s">
        <v>3107</v>
      </c>
      <c r="D45" s="803"/>
      <c r="E45" s="804"/>
      <c r="F45" s="805"/>
    </row>
    <row r="46" spans="2:6" ht="46.5" customHeight="1">
      <c r="B46" s="801" t="s">
        <v>57</v>
      </c>
      <c r="C46" s="802" t="s">
        <v>1779</v>
      </c>
      <c r="D46" s="802" t="s">
        <v>1780</v>
      </c>
      <c r="E46" s="197" t="s">
        <v>94</v>
      </c>
      <c r="F46" s="562">
        <v>1</v>
      </c>
    </row>
    <row r="47" spans="2:6" ht="63" customHeight="1">
      <c r="B47" s="801"/>
      <c r="C47" s="802" t="s">
        <v>1781</v>
      </c>
      <c r="D47" s="802"/>
      <c r="E47" s="197"/>
      <c r="F47" s="562"/>
    </row>
    <row r="48" spans="2:6" ht="16.5" customHeight="1">
      <c r="B48" s="801"/>
      <c r="C48" s="802" t="s">
        <v>1782</v>
      </c>
      <c r="D48" s="802"/>
      <c r="E48" s="197"/>
      <c r="F48" s="562"/>
    </row>
    <row r="49" spans="2:6" ht="78.75" customHeight="1">
      <c r="B49" s="801" t="s">
        <v>233</v>
      </c>
      <c r="C49" s="802" t="s">
        <v>1783</v>
      </c>
      <c r="D49" s="802" t="s">
        <v>1784</v>
      </c>
      <c r="E49" s="197" t="s">
        <v>94</v>
      </c>
      <c r="F49" s="562">
        <v>1</v>
      </c>
    </row>
    <row r="50" spans="2:6" ht="15.75">
      <c r="B50" s="801"/>
      <c r="C50" s="802" t="s">
        <v>1785</v>
      </c>
      <c r="D50" s="802"/>
      <c r="E50" s="197"/>
      <c r="F50" s="562"/>
    </row>
    <row r="51" spans="2:6" ht="15.75">
      <c r="B51" s="801"/>
      <c r="C51" s="802" t="s">
        <v>3108</v>
      </c>
      <c r="D51" s="802"/>
      <c r="E51" s="197"/>
      <c r="F51" s="562"/>
    </row>
    <row r="52" spans="2:6" ht="31.5">
      <c r="B52" s="801"/>
      <c r="C52" s="802" t="s">
        <v>3109</v>
      </c>
      <c r="D52" s="803"/>
      <c r="E52" s="197"/>
      <c r="F52" s="562"/>
    </row>
    <row r="53" spans="2:6" ht="31.5">
      <c r="B53" s="801"/>
      <c r="C53" s="802" t="s">
        <v>3110</v>
      </c>
      <c r="D53" s="802"/>
      <c r="E53" s="197"/>
      <c r="F53" s="562"/>
    </row>
    <row r="54" spans="2:6" ht="63" customHeight="1">
      <c r="B54" s="801" t="s">
        <v>234</v>
      </c>
      <c r="C54" s="802" t="s">
        <v>1786</v>
      </c>
      <c r="D54" s="802" t="s">
        <v>1787</v>
      </c>
      <c r="E54" s="197" t="s">
        <v>94</v>
      </c>
      <c r="F54" s="562">
        <v>1</v>
      </c>
    </row>
    <row r="55" spans="2:6" ht="15.75">
      <c r="B55" s="801"/>
      <c r="C55" s="802" t="s">
        <v>1788</v>
      </c>
      <c r="D55" s="802"/>
      <c r="E55" s="197"/>
      <c r="F55" s="562"/>
    </row>
    <row r="56" spans="2:6" ht="15.75">
      <c r="B56" s="801"/>
      <c r="C56" s="802" t="s">
        <v>1789</v>
      </c>
      <c r="D56" s="803"/>
      <c r="E56" s="804"/>
      <c r="F56" s="805"/>
    </row>
    <row r="57" spans="2:6" ht="48.75" customHeight="1">
      <c r="B57" s="801"/>
      <c r="C57" s="802" t="s">
        <v>1790</v>
      </c>
      <c r="D57" s="803"/>
      <c r="E57" s="804"/>
      <c r="F57" s="805"/>
    </row>
    <row r="58" spans="2:6" ht="15.75">
      <c r="B58" s="801"/>
      <c r="C58" s="802" t="s">
        <v>1791</v>
      </c>
      <c r="D58" s="803"/>
      <c r="E58" s="804"/>
      <c r="F58" s="805"/>
    </row>
    <row r="59" spans="2:6" ht="15.75">
      <c r="B59" s="796"/>
      <c r="C59" s="797"/>
      <c r="D59" s="798"/>
      <c r="E59" s="799"/>
      <c r="F59" s="800"/>
    </row>
    <row r="60" spans="2:6" ht="15.75">
      <c r="B60" s="806"/>
      <c r="C60" s="807"/>
      <c r="D60" s="808"/>
      <c r="E60" s="809"/>
      <c r="F60" s="810"/>
    </row>
    <row r="61" spans="2:6" s="106" customFormat="1" ht="18.75">
      <c r="B61" s="811" t="s">
        <v>4742</v>
      </c>
      <c r="C61" s="200"/>
      <c r="D61" s="123"/>
      <c r="E61" s="124"/>
      <c r="F61" s="124"/>
    </row>
    <row r="62" spans="2:6" s="106" customFormat="1" ht="18.75">
      <c r="B62" s="812"/>
      <c r="C62" s="30"/>
      <c r="D62" s="123"/>
      <c r="E62" s="124"/>
      <c r="F62" s="124"/>
    </row>
    <row r="63" spans="2:6" s="106" customFormat="1" ht="18.75">
      <c r="B63" s="812"/>
      <c r="C63" s="30"/>
      <c r="D63" s="123"/>
      <c r="E63" s="124"/>
      <c r="F63" s="124"/>
    </row>
    <row r="64" spans="2:6" s="106" customFormat="1">
      <c r="B64" s="812"/>
      <c r="C64" s="148"/>
      <c r="D64" s="123"/>
      <c r="E64" s="124"/>
      <c r="F64" s="124"/>
    </row>
    <row r="65" spans="2:6" ht="15.75">
      <c r="B65" s="813"/>
      <c r="C65" s="724"/>
      <c r="D65" s="725"/>
      <c r="E65" s="723"/>
      <c r="F65" s="726"/>
    </row>
    <row r="66" spans="2:6" ht="15.75">
      <c r="B66" s="813"/>
      <c r="C66" s="724"/>
      <c r="D66" s="725"/>
      <c r="E66" s="723"/>
      <c r="F66" s="726"/>
    </row>
    <row r="67" spans="2:6" ht="15.75">
      <c r="B67" s="813"/>
      <c r="C67" s="724"/>
      <c r="D67" s="725"/>
      <c r="E67" s="723"/>
      <c r="F67" s="726"/>
    </row>
    <row r="68" spans="2:6" ht="15.75">
      <c r="B68" s="813"/>
      <c r="C68" s="724"/>
      <c r="D68" s="725"/>
      <c r="E68" s="723"/>
      <c r="F68" s="726"/>
    </row>
    <row r="69" spans="2:6" ht="15.75">
      <c r="B69" s="813"/>
      <c r="C69" s="724"/>
      <c r="D69" s="725"/>
      <c r="E69" s="723"/>
      <c r="F69" s="726"/>
    </row>
    <row r="70" spans="2:6" ht="15.75">
      <c r="B70" s="813"/>
      <c r="C70" s="724"/>
      <c r="D70" s="725"/>
      <c r="E70" s="723"/>
      <c r="F70" s="726"/>
    </row>
    <row r="71" spans="2:6" ht="15.75">
      <c r="B71" s="813"/>
      <c r="C71" s="724"/>
      <c r="D71" s="725"/>
      <c r="E71" s="723"/>
      <c r="F71" s="726"/>
    </row>
    <row r="72" spans="2:6" ht="15.75">
      <c r="B72" s="813"/>
      <c r="C72" s="724"/>
      <c r="D72" s="725"/>
      <c r="E72" s="723"/>
      <c r="F72" s="726"/>
    </row>
    <row r="73" spans="2:6" ht="15.75">
      <c r="B73" s="813"/>
      <c r="C73" s="724"/>
      <c r="D73" s="725"/>
      <c r="E73" s="723"/>
      <c r="F73" s="726"/>
    </row>
    <row r="74" spans="2:6" ht="15.75">
      <c r="B74" s="813"/>
      <c r="C74" s="724"/>
      <c r="D74" s="725"/>
      <c r="E74" s="723"/>
      <c r="F74" s="726"/>
    </row>
    <row r="75" spans="2:6" ht="15.75">
      <c r="B75" s="813"/>
      <c r="C75" s="724"/>
      <c r="D75" s="725"/>
      <c r="E75" s="723"/>
      <c r="F75" s="726"/>
    </row>
    <row r="76" spans="2:6" ht="15.75">
      <c r="B76" s="813"/>
      <c r="C76" s="724"/>
      <c r="D76" s="725"/>
      <c r="E76" s="723"/>
      <c r="F76" s="726"/>
    </row>
    <row r="77" spans="2:6" ht="15.75">
      <c r="B77" s="813"/>
      <c r="C77" s="724"/>
      <c r="D77" s="725"/>
      <c r="E77" s="723"/>
      <c r="F77" s="726"/>
    </row>
    <row r="78" spans="2:6" ht="15.75">
      <c r="B78" s="813"/>
      <c r="C78" s="724"/>
      <c r="D78" s="725"/>
      <c r="E78" s="723"/>
      <c r="F78" s="726"/>
    </row>
    <row r="79" spans="2:6" ht="15.75">
      <c r="B79" s="813"/>
      <c r="C79" s="724"/>
      <c r="D79" s="725"/>
      <c r="E79" s="723"/>
      <c r="F79" s="726"/>
    </row>
    <row r="80" spans="2:6" ht="15.75">
      <c r="B80" s="813"/>
      <c r="C80" s="724"/>
      <c r="D80" s="725"/>
      <c r="E80" s="723"/>
      <c r="F80" s="726"/>
    </row>
    <row r="81" spans="2:6" ht="15.75">
      <c r="B81" s="813"/>
      <c r="C81" s="724"/>
      <c r="D81" s="725"/>
      <c r="E81" s="723"/>
      <c r="F81" s="726"/>
    </row>
    <row r="82" spans="2:6" ht="15.75">
      <c r="B82" s="813"/>
      <c r="C82" s="724"/>
      <c r="D82" s="725"/>
      <c r="E82" s="723"/>
      <c r="F82" s="726"/>
    </row>
    <row r="83" spans="2:6" ht="15.75">
      <c r="B83" s="813"/>
      <c r="C83" s="724"/>
      <c r="D83" s="725"/>
      <c r="E83" s="723"/>
      <c r="F83" s="726"/>
    </row>
    <row r="84" spans="2:6" ht="15.75">
      <c r="B84" s="813"/>
      <c r="C84" s="724"/>
      <c r="D84" s="725"/>
      <c r="E84" s="723"/>
      <c r="F84" s="726"/>
    </row>
    <row r="85" spans="2:6" ht="15.75">
      <c r="B85" s="813"/>
      <c r="C85" s="724"/>
      <c r="D85" s="725"/>
      <c r="E85" s="723"/>
      <c r="F85" s="726"/>
    </row>
    <row r="86" spans="2:6" ht="15.75">
      <c r="B86" s="813"/>
      <c r="C86" s="724"/>
      <c r="D86" s="725"/>
      <c r="E86" s="723"/>
      <c r="F86" s="726"/>
    </row>
    <row r="87" spans="2:6" ht="15.75">
      <c r="B87" s="813"/>
      <c r="C87" s="724"/>
      <c r="D87" s="725"/>
      <c r="E87" s="723"/>
      <c r="F87" s="726"/>
    </row>
    <row r="88" spans="2:6" ht="15.75">
      <c r="B88" s="813"/>
      <c r="C88" s="724"/>
      <c r="D88" s="725"/>
      <c r="E88" s="723"/>
      <c r="F88" s="726"/>
    </row>
    <row r="89" spans="2:6" ht="15.75">
      <c r="B89" s="813"/>
      <c r="C89" s="724"/>
      <c r="D89" s="725"/>
      <c r="E89" s="723"/>
      <c r="F89" s="726"/>
    </row>
    <row r="90" spans="2:6" ht="15.75">
      <c r="B90" s="813"/>
      <c r="C90" s="724"/>
      <c r="D90" s="725"/>
      <c r="E90" s="723"/>
      <c r="F90" s="726"/>
    </row>
    <row r="91" spans="2:6" ht="15.75">
      <c r="B91" s="813"/>
      <c r="C91" s="724"/>
      <c r="D91" s="725"/>
      <c r="E91" s="723"/>
      <c r="F91" s="726"/>
    </row>
    <row r="92" spans="2:6" ht="15.75">
      <c r="B92" s="813"/>
      <c r="C92" s="724"/>
      <c r="D92" s="725"/>
      <c r="E92" s="723"/>
      <c r="F92" s="726"/>
    </row>
    <row r="93" spans="2:6" ht="15.75">
      <c r="B93" s="813"/>
      <c r="C93" s="724"/>
      <c r="D93" s="725"/>
      <c r="E93" s="723"/>
      <c r="F93" s="726"/>
    </row>
    <row r="94" spans="2:6" ht="15.75">
      <c r="B94" s="813"/>
      <c r="C94" s="724"/>
      <c r="D94" s="725"/>
      <c r="E94" s="723"/>
      <c r="F94" s="726"/>
    </row>
    <row r="95" spans="2:6" ht="15.75">
      <c r="B95" s="813"/>
      <c r="C95" s="724"/>
      <c r="D95" s="725"/>
      <c r="E95" s="723"/>
      <c r="F95" s="726"/>
    </row>
    <row r="96" spans="2:6" ht="15.75">
      <c r="B96" s="813"/>
      <c r="C96" s="724"/>
      <c r="D96" s="725"/>
      <c r="E96" s="723"/>
      <c r="F96" s="726"/>
    </row>
    <row r="97" spans="2:6" ht="15.75">
      <c r="B97" s="813"/>
      <c r="C97" s="724"/>
      <c r="D97" s="725"/>
      <c r="E97" s="723"/>
      <c r="F97" s="726"/>
    </row>
    <row r="98" spans="2:6" ht="15.75">
      <c r="B98" s="813"/>
      <c r="C98" s="724"/>
      <c r="D98" s="725"/>
      <c r="E98" s="723"/>
      <c r="F98" s="726"/>
    </row>
    <row r="99" spans="2:6" ht="15.75">
      <c r="B99" s="813"/>
      <c r="C99" s="724"/>
      <c r="D99" s="725"/>
      <c r="E99" s="723"/>
      <c r="F99" s="726"/>
    </row>
    <row r="100" spans="2:6" ht="15.75">
      <c r="B100" s="813"/>
      <c r="C100" s="724"/>
      <c r="D100" s="725"/>
      <c r="E100" s="723"/>
      <c r="F100" s="726"/>
    </row>
    <row r="101" spans="2:6" ht="15.75">
      <c r="B101" s="813"/>
      <c r="C101" s="724"/>
      <c r="D101" s="725"/>
      <c r="E101" s="723"/>
      <c r="F101" s="726"/>
    </row>
    <row r="102" spans="2:6" ht="15.75">
      <c r="B102" s="813"/>
      <c r="C102" s="724"/>
      <c r="D102" s="725"/>
      <c r="E102" s="723"/>
      <c r="F102" s="726"/>
    </row>
    <row r="103" spans="2:6" ht="15.75">
      <c r="B103" s="813"/>
      <c r="C103" s="724"/>
      <c r="D103" s="725"/>
      <c r="E103" s="723"/>
      <c r="F103" s="726"/>
    </row>
    <row r="104" spans="2:6" ht="15.75">
      <c r="B104" s="813"/>
      <c r="C104" s="724"/>
      <c r="D104" s="725"/>
      <c r="E104" s="723"/>
      <c r="F104" s="726"/>
    </row>
    <row r="105" spans="2:6" ht="15.75">
      <c r="B105" s="813"/>
      <c r="C105" s="724"/>
      <c r="D105" s="725"/>
      <c r="E105" s="723"/>
      <c r="F105" s="726"/>
    </row>
    <row r="106" spans="2:6" ht="15.75">
      <c r="B106" s="813"/>
      <c r="C106" s="724"/>
      <c r="D106" s="725"/>
      <c r="E106" s="723"/>
      <c r="F106" s="726"/>
    </row>
    <row r="107" spans="2:6" ht="15.75">
      <c r="B107" s="813"/>
      <c r="C107" s="724"/>
      <c r="D107" s="725"/>
      <c r="E107" s="723"/>
      <c r="F107" s="726"/>
    </row>
    <row r="108" spans="2:6" ht="15.75">
      <c r="B108" s="813"/>
      <c r="C108" s="724"/>
      <c r="D108" s="725"/>
      <c r="E108" s="723"/>
      <c r="F108" s="726"/>
    </row>
    <row r="109" spans="2:6" ht="15.75">
      <c r="B109" s="813"/>
      <c r="C109" s="724"/>
      <c r="D109" s="725"/>
      <c r="E109" s="723"/>
      <c r="F109" s="726"/>
    </row>
    <row r="110" spans="2:6" ht="15.75">
      <c r="B110" s="813"/>
      <c r="C110" s="724"/>
      <c r="D110" s="725"/>
      <c r="E110" s="723"/>
      <c r="F110" s="726"/>
    </row>
    <row r="111" spans="2:6" ht="15.75">
      <c r="B111" s="813"/>
      <c r="C111" s="724"/>
      <c r="D111" s="725"/>
      <c r="E111" s="723"/>
      <c r="F111" s="726"/>
    </row>
    <row r="112" spans="2:6" ht="15.75">
      <c r="B112" s="813"/>
      <c r="C112" s="724"/>
      <c r="D112" s="725"/>
      <c r="E112" s="723"/>
      <c r="F112" s="726"/>
    </row>
    <row r="113" spans="2:6" ht="15.75">
      <c r="B113" s="813"/>
      <c r="C113" s="724"/>
      <c r="D113" s="725"/>
      <c r="E113" s="723"/>
      <c r="F113" s="726"/>
    </row>
    <row r="114" spans="2:6" ht="15.75">
      <c r="B114" s="813"/>
      <c r="C114" s="724"/>
      <c r="D114" s="725"/>
      <c r="E114" s="723"/>
      <c r="F114" s="726"/>
    </row>
    <row r="115" spans="2:6" ht="15.75">
      <c r="B115" s="813"/>
      <c r="C115" s="724"/>
      <c r="D115" s="725"/>
      <c r="E115" s="723"/>
      <c r="F115" s="726"/>
    </row>
    <row r="116" spans="2:6" ht="15.75">
      <c r="B116" s="813"/>
      <c r="C116" s="724"/>
      <c r="D116" s="725"/>
      <c r="E116" s="723"/>
      <c r="F116" s="726"/>
    </row>
    <row r="117" spans="2:6" ht="15.75">
      <c r="B117" s="813"/>
      <c r="C117" s="724"/>
      <c r="D117" s="725"/>
      <c r="E117" s="723"/>
      <c r="F117" s="726"/>
    </row>
    <row r="118" spans="2:6" ht="15.75">
      <c r="B118" s="813"/>
      <c r="C118" s="724"/>
      <c r="D118" s="725"/>
      <c r="E118" s="723"/>
      <c r="F118" s="726"/>
    </row>
    <row r="119" spans="2:6" ht="15.75">
      <c r="B119" s="813"/>
      <c r="C119" s="724"/>
      <c r="D119" s="725"/>
      <c r="E119" s="723"/>
      <c r="F119" s="726"/>
    </row>
    <row r="120" spans="2:6" ht="15.75">
      <c r="B120" s="813"/>
      <c r="C120" s="724"/>
      <c r="D120" s="725"/>
      <c r="E120" s="723"/>
      <c r="F120" s="726"/>
    </row>
    <row r="121" spans="2:6" ht="15.75">
      <c r="B121" s="813"/>
      <c r="C121" s="724"/>
      <c r="D121" s="725"/>
      <c r="E121" s="723"/>
      <c r="F121" s="726"/>
    </row>
    <row r="122" spans="2:6" ht="15.75">
      <c r="B122" s="813"/>
      <c r="C122" s="724"/>
      <c r="D122" s="725"/>
      <c r="E122" s="723"/>
      <c r="F122" s="726"/>
    </row>
    <row r="123" spans="2:6" ht="15.75">
      <c r="B123" s="813"/>
      <c r="C123" s="724"/>
      <c r="D123" s="725"/>
      <c r="E123" s="723"/>
      <c r="F123" s="726"/>
    </row>
    <row r="124" spans="2:6" ht="15.75">
      <c r="B124" s="813"/>
      <c r="C124" s="724"/>
      <c r="D124" s="725"/>
      <c r="E124" s="723"/>
      <c r="F124" s="726"/>
    </row>
    <row r="125" spans="2:6" ht="15.75">
      <c r="B125" s="813"/>
      <c r="C125" s="724"/>
      <c r="D125" s="725"/>
      <c r="E125" s="723"/>
      <c r="F125" s="726"/>
    </row>
    <row r="126" spans="2:6" ht="15.75">
      <c r="B126" s="813"/>
      <c r="C126" s="724"/>
      <c r="D126" s="725"/>
      <c r="E126" s="723"/>
      <c r="F126" s="726"/>
    </row>
    <row r="127" spans="2:6" ht="15.75">
      <c r="B127" s="813"/>
      <c r="C127" s="724"/>
      <c r="D127" s="725"/>
      <c r="E127" s="723"/>
      <c r="F127" s="726"/>
    </row>
    <row r="128" spans="2:6" ht="15.75">
      <c r="B128" s="813"/>
      <c r="C128" s="724"/>
      <c r="D128" s="725"/>
      <c r="E128" s="723"/>
      <c r="F128" s="726"/>
    </row>
    <row r="129" spans="2:6" ht="15.75">
      <c r="B129" s="813"/>
      <c r="C129" s="724"/>
      <c r="D129" s="725"/>
      <c r="E129" s="723"/>
      <c r="F129" s="726"/>
    </row>
    <row r="130" spans="2:6" ht="15.75">
      <c r="B130" s="813"/>
      <c r="C130" s="724"/>
      <c r="D130" s="725"/>
      <c r="E130" s="723"/>
      <c r="F130" s="726"/>
    </row>
    <row r="131" spans="2:6" ht="15.75">
      <c r="B131" s="813"/>
      <c r="C131" s="724"/>
      <c r="D131" s="725"/>
      <c r="E131" s="723"/>
      <c r="F131" s="726"/>
    </row>
    <row r="132" spans="2:6" ht="15.75">
      <c r="B132" s="813"/>
      <c r="C132" s="724"/>
      <c r="D132" s="725"/>
      <c r="E132" s="723"/>
      <c r="F132" s="726"/>
    </row>
    <row r="133" spans="2:6" ht="15.75">
      <c r="B133" s="813"/>
      <c r="C133" s="724"/>
      <c r="D133" s="725"/>
      <c r="E133" s="723"/>
      <c r="F133" s="726"/>
    </row>
    <row r="134" spans="2:6" ht="15.75">
      <c r="B134" s="813"/>
      <c r="C134" s="724"/>
      <c r="D134" s="725"/>
      <c r="E134" s="723"/>
      <c r="F134" s="726"/>
    </row>
    <row r="135" spans="2:6" ht="15.75">
      <c r="B135" s="813"/>
      <c r="C135" s="724"/>
      <c r="D135" s="725"/>
      <c r="E135" s="723"/>
      <c r="F135" s="726"/>
    </row>
    <row r="136" spans="2:6" ht="15.75">
      <c r="B136" s="813"/>
      <c r="C136" s="724"/>
      <c r="D136" s="725"/>
      <c r="E136" s="723"/>
      <c r="F136" s="726"/>
    </row>
    <row r="137" spans="2:6" ht="15.75">
      <c r="B137" s="813"/>
      <c r="C137" s="724"/>
      <c r="D137" s="725"/>
      <c r="E137" s="723"/>
      <c r="F137" s="726"/>
    </row>
    <row r="138" spans="2:6" ht="15.75">
      <c r="B138" s="813"/>
      <c r="C138" s="724"/>
      <c r="D138" s="725"/>
      <c r="E138" s="723"/>
      <c r="F138" s="726"/>
    </row>
    <row r="139" spans="2:6" ht="15.75">
      <c r="B139" s="813"/>
      <c r="C139" s="724"/>
      <c r="D139" s="725"/>
      <c r="E139" s="723"/>
      <c r="F139" s="726"/>
    </row>
    <row r="140" spans="2:6" ht="15.75">
      <c r="B140" s="813"/>
      <c r="C140" s="724"/>
      <c r="D140" s="725"/>
      <c r="E140" s="723"/>
      <c r="F140" s="726"/>
    </row>
    <row r="141" spans="2:6" ht="15.75">
      <c r="B141" s="813"/>
      <c r="C141" s="724"/>
      <c r="D141" s="725"/>
      <c r="E141" s="723"/>
      <c r="F141" s="726"/>
    </row>
    <row r="142" spans="2:6" ht="15.75">
      <c r="B142" s="813"/>
      <c r="C142" s="724"/>
      <c r="D142" s="725"/>
      <c r="E142" s="723"/>
      <c r="F142" s="726"/>
    </row>
    <row r="143" spans="2:6" ht="15.75">
      <c r="B143" s="813"/>
      <c r="C143" s="724"/>
      <c r="D143" s="725"/>
      <c r="E143" s="723"/>
      <c r="F143" s="726"/>
    </row>
    <row r="144" spans="2:6" ht="15.75">
      <c r="B144" s="813"/>
      <c r="C144" s="724"/>
      <c r="D144" s="725"/>
      <c r="E144" s="723"/>
      <c r="F144" s="726"/>
    </row>
    <row r="145" spans="2:6" ht="15.75">
      <c r="B145" s="813"/>
      <c r="C145" s="724"/>
      <c r="D145" s="725"/>
      <c r="E145" s="723"/>
      <c r="F145" s="726"/>
    </row>
    <row r="146" spans="2:6" ht="15.75">
      <c r="B146" s="813"/>
      <c r="C146" s="724"/>
      <c r="D146" s="725"/>
      <c r="E146" s="723"/>
      <c r="F146" s="726"/>
    </row>
    <row r="147" spans="2:6" ht="15.75">
      <c r="B147" s="813"/>
      <c r="C147" s="724"/>
      <c r="D147" s="725"/>
      <c r="E147" s="723"/>
      <c r="F147" s="726"/>
    </row>
    <row r="148" spans="2:6" ht="15.75">
      <c r="B148" s="813"/>
      <c r="C148" s="724"/>
      <c r="D148" s="725"/>
      <c r="E148" s="723"/>
      <c r="F148" s="726"/>
    </row>
    <row r="149" spans="2:6" ht="15.75">
      <c r="B149" s="813"/>
      <c r="C149" s="724"/>
      <c r="D149" s="725"/>
      <c r="E149" s="723"/>
      <c r="F149" s="726"/>
    </row>
    <row r="150" spans="2:6" ht="15.75">
      <c r="B150" s="813"/>
      <c r="C150" s="724"/>
      <c r="D150" s="725"/>
      <c r="E150" s="723"/>
      <c r="F150" s="726"/>
    </row>
    <row r="151" spans="2:6" ht="15.75">
      <c r="B151" s="813"/>
      <c r="C151" s="724"/>
      <c r="D151" s="725"/>
      <c r="E151" s="723"/>
      <c r="F151" s="726"/>
    </row>
    <row r="152" spans="2:6" ht="15.75">
      <c r="B152" s="813"/>
      <c r="C152" s="724"/>
      <c r="D152" s="725"/>
      <c r="E152" s="723"/>
      <c r="F152" s="726"/>
    </row>
    <row r="153" spans="2:6" ht="15.75">
      <c r="B153" s="813"/>
      <c r="C153" s="724"/>
      <c r="D153" s="725"/>
      <c r="E153" s="723"/>
      <c r="F153" s="726"/>
    </row>
    <row r="154" spans="2:6" ht="15.75">
      <c r="B154" s="813"/>
      <c r="C154" s="724"/>
      <c r="D154" s="725"/>
      <c r="E154" s="723"/>
      <c r="F154" s="726"/>
    </row>
    <row r="155" spans="2:6" ht="15.75">
      <c r="B155" s="813"/>
      <c r="C155" s="724"/>
      <c r="D155" s="725"/>
      <c r="E155" s="723"/>
      <c r="F155" s="726"/>
    </row>
    <row r="156" spans="2:6" ht="15.75">
      <c r="B156" s="813"/>
      <c r="C156" s="724"/>
      <c r="D156" s="725"/>
      <c r="E156" s="723"/>
      <c r="F156" s="726"/>
    </row>
    <row r="157" spans="2:6" ht="15.75">
      <c r="B157" s="813"/>
      <c r="C157" s="724"/>
      <c r="D157" s="725"/>
      <c r="E157" s="723"/>
      <c r="F157" s="726"/>
    </row>
    <row r="158" spans="2:6" ht="15.75">
      <c r="B158" s="813"/>
      <c r="C158" s="724"/>
      <c r="D158" s="725"/>
      <c r="E158" s="723"/>
      <c r="F158" s="726"/>
    </row>
    <row r="159" spans="2:6" ht="15.75">
      <c r="B159" s="813"/>
      <c r="C159" s="724"/>
      <c r="D159" s="725"/>
      <c r="E159" s="723"/>
      <c r="F159" s="726"/>
    </row>
    <row r="160" spans="2:6" ht="15.75">
      <c r="B160" s="813"/>
      <c r="C160" s="724"/>
      <c r="D160" s="725"/>
      <c r="E160" s="723"/>
      <c r="F160" s="726"/>
    </row>
    <row r="161" spans="2:6" ht="15.75">
      <c r="B161" s="813"/>
      <c r="C161" s="724"/>
      <c r="D161" s="725"/>
      <c r="E161" s="723"/>
      <c r="F161" s="726"/>
    </row>
    <row r="162" spans="2:6" ht="15.75">
      <c r="B162" s="813"/>
      <c r="C162" s="724"/>
      <c r="D162" s="725"/>
      <c r="E162" s="723"/>
      <c r="F162" s="726"/>
    </row>
    <row r="163" spans="2:6" ht="15.75">
      <c r="B163" s="813"/>
      <c r="C163" s="724"/>
      <c r="D163" s="725"/>
      <c r="E163" s="723"/>
      <c r="F163" s="726"/>
    </row>
    <row r="164" spans="2:6" ht="15.75">
      <c r="B164" s="813"/>
      <c r="C164" s="724"/>
      <c r="D164" s="725"/>
      <c r="E164" s="723"/>
      <c r="F164" s="726"/>
    </row>
    <row r="165" spans="2:6" ht="15.75">
      <c r="B165" s="813"/>
      <c r="C165" s="724"/>
      <c r="D165" s="725"/>
      <c r="E165" s="723"/>
      <c r="F165" s="726"/>
    </row>
    <row r="166" spans="2:6" ht="15.75">
      <c r="B166" s="813"/>
      <c r="C166" s="724"/>
      <c r="D166" s="725"/>
      <c r="E166" s="723"/>
      <c r="F166" s="726"/>
    </row>
    <row r="167" spans="2:6" ht="15.75">
      <c r="B167" s="813"/>
      <c r="C167" s="724"/>
      <c r="D167" s="725"/>
      <c r="E167" s="723"/>
      <c r="F167" s="726"/>
    </row>
    <row r="168" spans="2:6" ht="15.75">
      <c r="B168" s="813"/>
      <c r="C168" s="724"/>
      <c r="D168" s="725"/>
      <c r="E168" s="723"/>
      <c r="F168" s="726"/>
    </row>
    <row r="169" spans="2:6" ht="15.75">
      <c r="B169" s="813"/>
      <c r="C169" s="724"/>
      <c r="D169" s="725"/>
      <c r="E169" s="723"/>
      <c r="F169" s="726"/>
    </row>
    <row r="170" spans="2:6" ht="15.75">
      <c r="B170" s="813"/>
      <c r="C170" s="724"/>
      <c r="D170" s="725"/>
      <c r="E170" s="723"/>
      <c r="F170" s="726"/>
    </row>
    <row r="171" spans="2:6" ht="15.75">
      <c r="B171" s="813"/>
      <c r="C171" s="724"/>
      <c r="D171" s="725"/>
      <c r="E171" s="723"/>
      <c r="F171" s="726"/>
    </row>
    <row r="172" spans="2:6" ht="15.75">
      <c r="B172" s="813"/>
      <c r="C172" s="724"/>
      <c r="D172" s="725"/>
      <c r="E172" s="723"/>
      <c r="F172" s="726"/>
    </row>
    <row r="173" spans="2:6" ht="15.75">
      <c r="B173" s="813"/>
      <c r="C173" s="724"/>
      <c r="D173" s="725"/>
      <c r="E173" s="723"/>
      <c r="F173" s="726"/>
    </row>
    <row r="174" spans="2:6" ht="15.75">
      <c r="B174" s="813"/>
      <c r="C174" s="724"/>
      <c r="D174" s="725"/>
      <c r="E174" s="723"/>
      <c r="F174" s="726"/>
    </row>
    <row r="175" spans="2:6" ht="15.75">
      <c r="B175" s="813"/>
      <c r="C175" s="724"/>
      <c r="D175" s="725"/>
      <c r="E175" s="723"/>
      <c r="F175" s="726"/>
    </row>
    <row r="176" spans="2:6" ht="15.75">
      <c r="B176" s="813"/>
      <c r="C176" s="724"/>
      <c r="D176" s="725"/>
      <c r="E176" s="723"/>
      <c r="F176" s="726"/>
    </row>
    <row r="177" spans="2:6" ht="15.75">
      <c r="B177" s="813"/>
      <c r="C177" s="724"/>
      <c r="D177" s="725"/>
      <c r="E177" s="723"/>
      <c r="F177" s="726"/>
    </row>
    <row r="178" spans="2:6" ht="15.75">
      <c r="B178" s="813"/>
      <c r="C178" s="724"/>
      <c r="D178" s="725"/>
      <c r="E178" s="723"/>
      <c r="F178" s="726"/>
    </row>
    <row r="179" spans="2:6" ht="15.75">
      <c r="B179" s="813"/>
      <c r="C179" s="724"/>
      <c r="D179" s="725"/>
      <c r="E179" s="723"/>
      <c r="F179" s="726"/>
    </row>
    <row r="180" spans="2:6" ht="15.75">
      <c r="B180" s="813"/>
      <c r="C180" s="724"/>
      <c r="D180" s="725"/>
      <c r="E180" s="723"/>
      <c r="F180" s="726"/>
    </row>
    <row r="181" spans="2:6" ht="15.75">
      <c r="B181" s="813"/>
      <c r="C181" s="724"/>
      <c r="D181" s="725"/>
      <c r="E181" s="723"/>
      <c r="F181" s="726"/>
    </row>
    <row r="182" spans="2:6" ht="15.75">
      <c r="B182" s="813"/>
      <c r="C182" s="724"/>
      <c r="D182" s="725"/>
      <c r="E182" s="723"/>
      <c r="F182" s="726"/>
    </row>
    <row r="183" spans="2:6" ht="15.75">
      <c r="B183" s="813"/>
      <c r="C183" s="724"/>
      <c r="D183" s="725"/>
      <c r="E183" s="723"/>
      <c r="F183" s="726"/>
    </row>
    <row r="184" spans="2:6" ht="15.75">
      <c r="B184" s="813"/>
      <c r="C184" s="724"/>
      <c r="D184" s="725"/>
      <c r="E184" s="723"/>
      <c r="F184" s="726"/>
    </row>
    <row r="185" spans="2:6" ht="15.75">
      <c r="B185" s="813"/>
      <c r="C185" s="724"/>
      <c r="D185" s="725"/>
      <c r="E185" s="723"/>
      <c r="F185" s="726"/>
    </row>
    <row r="186" spans="2:6" ht="15.75">
      <c r="B186" s="813"/>
      <c r="C186" s="724"/>
      <c r="D186" s="725"/>
      <c r="E186" s="723"/>
      <c r="F186" s="726"/>
    </row>
    <row r="187" spans="2:6" ht="15.75">
      <c r="B187" s="813"/>
      <c r="C187" s="724"/>
      <c r="D187" s="725"/>
      <c r="E187" s="723"/>
      <c r="F187" s="726"/>
    </row>
    <row r="188" spans="2:6" ht="15.75">
      <c r="B188" s="813"/>
      <c r="C188" s="724"/>
      <c r="D188" s="725"/>
      <c r="E188" s="723"/>
      <c r="F188" s="726"/>
    </row>
    <row r="189" spans="2:6" ht="15.75">
      <c r="B189" s="813"/>
      <c r="C189" s="724"/>
      <c r="D189" s="725"/>
      <c r="E189" s="723"/>
      <c r="F189" s="726"/>
    </row>
    <row r="190" spans="2:6" ht="15.75">
      <c r="B190" s="813"/>
      <c r="C190" s="724"/>
      <c r="D190" s="725"/>
      <c r="E190" s="723"/>
      <c r="F190" s="726"/>
    </row>
    <row r="191" spans="2:6" ht="15.75">
      <c r="B191" s="813"/>
      <c r="C191" s="724"/>
      <c r="D191" s="725"/>
      <c r="E191" s="723"/>
      <c r="F191" s="726"/>
    </row>
    <row r="192" spans="2:6" ht="15.75">
      <c r="B192" s="813"/>
      <c r="C192" s="724"/>
      <c r="D192" s="725"/>
      <c r="E192" s="723"/>
      <c r="F192" s="726"/>
    </row>
    <row r="193" spans="2:6" ht="15.75">
      <c r="B193" s="813"/>
      <c r="C193" s="724"/>
      <c r="D193" s="725"/>
      <c r="E193" s="723"/>
      <c r="F193" s="726"/>
    </row>
    <row r="194" spans="2:6" ht="15.75">
      <c r="B194" s="813"/>
      <c r="C194" s="724"/>
      <c r="D194" s="725"/>
      <c r="E194" s="723"/>
      <c r="F194" s="726"/>
    </row>
    <row r="195" spans="2:6" ht="15.75">
      <c r="B195" s="813"/>
      <c r="C195" s="724"/>
      <c r="D195" s="725"/>
      <c r="E195" s="723"/>
      <c r="F195" s="726"/>
    </row>
    <row r="196" spans="2:6" ht="15.75">
      <c r="B196" s="813"/>
      <c r="C196" s="724"/>
      <c r="D196" s="725"/>
      <c r="E196" s="723"/>
      <c r="F196" s="726"/>
    </row>
    <row r="197" spans="2:6" ht="15.75">
      <c r="B197" s="813"/>
      <c r="C197" s="724"/>
      <c r="D197" s="725"/>
      <c r="E197" s="723"/>
      <c r="F197" s="726"/>
    </row>
    <row r="198" spans="2:6" ht="15.75">
      <c r="B198" s="813"/>
      <c r="C198" s="724"/>
      <c r="D198" s="725"/>
      <c r="E198" s="723"/>
      <c r="F198" s="726"/>
    </row>
    <row r="199" spans="2:6" ht="15.75">
      <c r="B199" s="813"/>
      <c r="C199" s="724"/>
      <c r="D199" s="725"/>
      <c r="E199" s="723"/>
      <c r="F199" s="726"/>
    </row>
    <row r="200" spans="2:6" ht="15.75">
      <c r="B200" s="813"/>
      <c r="C200" s="724"/>
      <c r="D200" s="725"/>
      <c r="E200" s="723"/>
      <c r="F200" s="726"/>
    </row>
    <row r="201" spans="2:6" ht="15.75">
      <c r="B201" s="813"/>
      <c r="C201" s="724"/>
      <c r="D201" s="725"/>
      <c r="E201" s="723"/>
      <c r="F201" s="726"/>
    </row>
    <row r="202" spans="2:6" ht="15.75">
      <c r="B202" s="813"/>
      <c r="C202" s="724"/>
      <c r="D202" s="725"/>
      <c r="E202" s="723"/>
      <c r="F202" s="726"/>
    </row>
    <row r="203" spans="2:6" ht="15.75">
      <c r="B203" s="813"/>
      <c r="C203" s="724"/>
      <c r="D203" s="725"/>
      <c r="E203" s="723"/>
      <c r="F203" s="726"/>
    </row>
    <row r="204" spans="2:6" ht="15.75">
      <c r="B204" s="813"/>
      <c r="C204" s="724"/>
      <c r="D204" s="725"/>
      <c r="E204" s="723"/>
      <c r="F204" s="726"/>
    </row>
    <row r="205" spans="2:6" ht="15.75">
      <c r="B205" s="813"/>
      <c r="C205" s="724"/>
      <c r="D205" s="725"/>
      <c r="E205" s="723"/>
      <c r="F205" s="726"/>
    </row>
    <row r="206" spans="2:6" ht="15.75">
      <c r="B206" s="813"/>
      <c r="C206" s="724"/>
      <c r="D206" s="725"/>
      <c r="E206" s="723"/>
      <c r="F206" s="726"/>
    </row>
    <row r="207" spans="2:6" ht="15.75">
      <c r="B207" s="813"/>
      <c r="C207" s="724"/>
      <c r="D207" s="725"/>
      <c r="E207" s="723"/>
      <c r="F207" s="726"/>
    </row>
    <row r="208" spans="2:6" ht="15.75">
      <c r="B208" s="813"/>
      <c r="C208" s="724"/>
      <c r="D208" s="725"/>
      <c r="E208" s="723"/>
      <c r="F208" s="726"/>
    </row>
    <row r="209" spans="2:6" ht="15.75">
      <c r="B209" s="813"/>
      <c r="C209" s="724"/>
      <c r="D209" s="725"/>
      <c r="E209" s="723"/>
      <c r="F209" s="726"/>
    </row>
    <row r="210" spans="2:6" ht="15.75">
      <c r="B210" s="813"/>
      <c r="C210" s="724"/>
      <c r="D210" s="725"/>
      <c r="E210" s="723"/>
      <c r="F210" s="726"/>
    </row>
    <row r="211" spans="2:6" ht="15.75">
      <c r="B211" s="813"/>
      <c r="C211" s="724"/>
      <c r="D211" s="725"/>
      <c r="E211" s="723"/>
      <c r="F211" s="726"/>
    </row>
    <row r="212" spans="2:6" ht="15.75">
      <c r="B212" s="813"/>
      <c r="C212" s="724"/>
      <c r="D212" s="725"/>
      <c r="E212" s="723"/>
      <c r="F212" s="726"/>
    </row>
    <row r="213" spans="2:6" ht="15.75">
      <c r="B213" s="813"/>
      <c r="C213" s="724"/>
      <c r="D213" s="725"/>
      <c r="E213" s="723"/>
      <c r="F213" s="726"/>
    </row>
    <row r="214" spans="2:6" ht="15.75">
      <c r="B214" s="813"/>
      <c r="C214" s="724"/>
      <c r="D214" s="725"/>
      <c r="E214" s="723"/>
      <c r="F214" s="726"/>
    </row>
    <row r="215" spans="2:6" ht="15.75">
      <c r="B215" s="813"/>
      <c r="C215" s="724"/>
      <c r="D215" s="725"/>
      <c r="E215" s="723"/>
      <c r="F215" s="726"/>
    </row>
    <row r="216" spans="2:6" ht="15.75">
      <c r="B216" s="813"/>
      <c r="C216" s="724"/>
      <c r="D216" s="725"/>
      <c r="E216" s="723"/>
      <c r="F216" s="726"/>
    </row>
    <row r="217" spans="2:6" ht="15.75">
      <c r="B217" s="813"/>
      <c r="C217" s="724"/>
      <c r="D217" s="725"/>
      <c r="E217" s="723"/>
      <c r="F217" s="726"/>
    </row>
    <row r="218" spans="2:6" ht="15.75">
      <c r="B218" s="813"/>
      <c r="C218" s="724"/>
      <c r="D218" s="725"/>
      <c r="E218" s="723"/>
      <c r="F218" s="726"/>
    </row>
    <row r="219" spans="2:6" ht="15.75">
      <c r="B219" s="813"/>
      <c r="C219" s="724"/>
      <c r="D219" s="725"/>
      <c r="E219" s="723"/>
      <c r="F219" s="726"/>
    </row>
    <row r="220" spans="2:6" ht="15.75">
      <c r="B220" s="813"/>
      <c r="C220" s="724"/>
      <c r="D220" s="725"/>
      <c r="E220" s="723"/>
      <c r="F220" s="726"/>
    </row>
    <row r="221" spans="2:6" ht="15.75">
      <c r="B221" s="813"/>
      <c r="C221" s="724"/>
      <c r="D221" s="725"/>
      <c r="E221" s="723"/>
      <c r="F221" s="726"/>
    </row>
    <row r="222" spans="2:6" ht="15.75">
      <c r="B222" s="813"/>
      <c r="C222" s="724"/>
      <c r="D222" s="725"/>
      <c r="E222" s="723"/>
      <c r="F222" s="726"/>
    </row>
    <row r="223" spans="2:6" ht="15.75">
      <c r="B223" s="813"/>
      <c r="C223" s="724"/>
      <c r="D223" s="725"/>
      <c r="E223" s="723"/>
      <c r="F223" s="726"/>
    </row>
    <row r="224" spans="2:6" ht="15.75">
      <c r="B224" s="813"/>
      <c r="C224" s="724"/>
      <c r="D224" s="725"/>
      <c r="E224" s="723"/>
      <c r="F224" s="726"/>
    </row>
    <row r="225" spans="2:6" ht="15.75">
      <c r="B225" s="813"/>
      <c r="C225" s="724"/>
      <c r="D225" s="725"/>
      <c r="E225" s="723"/>
      <c r="F225" s="726"/>
    </row>
    <row r="226" spans="2:6" ht="15.75">
      <c r="B226" s="813"/>
      <c r="C226" s="724"/>
      <c r="D226" s="725"/>
      <c r="E226" s="723"/>
      <c r="F226" s="726"/>
    </row>
    <row r="227" spans="2:6" ht="15.75">
      <c r="B227" s="813"/>
      <c r="C227" s="724"/>
      <c r="D227" s="725"/>
      <c r="E227" s="723"/>
      <c r="F227" s="726"/>
    </row>
    <row r="228" spans="2:6" ht="15.75">
      <c r="B228" s="813"/>
      <c r="C228" s="724"/>
      <c r="D228" s="725"/>
      <c r="E228" s="723"/>
      <c r="F228" s="726"/>
    </row>
    <row r="229" spans="2:6" ht="15.75">
      <c r="B229" s="813"/>
      <c r="C229" s="724"/>
      <c r="D229" s="725"/>
      <c r="E229" s="723"/>
      <c r="F229" s="726"/>
    </row>
    <row r="230" spans="2:6" ht="15.75">
      <c r="B230" s="813"/>
      <c r="C230" s="724"/>
      <c r="D230" s="725"/>
      <c r="E230" s="723"/>
      <c r="F230" s="726"/>
    </row>
    <row r="231" spans="2:6" ht="15.75">
      <c r="B231" s="813"/>
      <c r="C231" s="724"/>
      <c r="D231" s="725"/>
      <c r="E231" s="723"/>
      <c r="F231" s="726"/>
    </row>
    <row r="232" spans="2:6" ht="15.75">
      <c r="B232" s="813"/>
      <c r="C232" s="724"/>
      <c r="D232" s="725"/>
      <c r="E232" s="723"/>
      <c r="F232" s="726"/>
    </row>
    <row r="233" spans="2:6" ht="15.75">
      <c r="B233" s="813"/>
      <c r="C233" s="724"/>
      <c r="D233" s="725"/>
      <c r="E233" s="723"/>
      <c r="F233" s="726"/>
    </row>
    <row r="234" spans="2:6" ht="15.75">
      <c r="B234" s="813"/>
      <c r="C234" s="724"/>
      <c r="D234" s="725"/>
      <c r="E234" s="723"/>
      <c r="F234" s="726"/>
    </row>
    <row r="235" spans="2:6" ht="15.75">
      <c r="B235" s="813"/>
      <c r="C235" s="724"/>
      <c r="D235" s="725"/>
      <c r="E235" s="723"/>
      <c r="F235" s="726"/>
    </row>
    <row r="236" spans="2:6" ht="15.75">
      <c r="B236" s="813"/>
      <c r="C236" s="724"/>
      <c r="D236" s="725"/>
      <c r="E236" s="723"/>
      <c r="F236" s="726"/>
    </row>
    <row r="237" spans="2:6" ht="15.75">
      <c r="B237" s="813"/>
      <c r="C237" s="724"/>
      <c r="D237" s="725"/>
      <c r="E237" s="723"/>
      <c r="F237" s="726"/>
    </row>
    <row r="238" spans="2:6" ht="15.75">
      <c r="B238" s="813"/>
      <c r="C238" s="724"/>
      <c r="D238" s="725"/>
      <c r="E238" s="723"/>
      <c r="F238" s="726"/>
    </row>
    <row r="239" spans="2:6" ht="15.75">
      <c r="B239" s="813"/>
      <c r="C239" s="724"/>
      <c r="D239" s="725"/>
      <c r="E239" s="723"/>
      <c r="F239" s="726"/>
    </row>
    <row r="240" spans="2:6" ht="15.75">
      <c r="B240" s="813"/>
      <c r="C240" s="724"/>
      <c r="D240" s="725"/>
      <c r="E240" s="723"/>
      <c r="F240" s="726"/>
    </row>
    <row r="241" spans="2:6" ht="15.75">
      <c r="B241" s="813"/>
      <c r="C241" s="724"/>
      <c r="D241" s="725"/>
      <c r="E241" s="723"/>
      <c r="F241" s="726"/>
    </row>
    <row r="242" spans="2:6" ht="15.75">
      <c r="B242" s="813"/>
      <c r="C242" s="724"/>
      <c r="D242" s="725"/>
      <c r="E242" s="723"/>
      <c r="F242" s="726"/>
    </row>
    <row r="243" spans="2:6" ht="15.75">
      <c r="B243" s="813"/>
      <c r="C243" s="724"/>
      <c r="D243" s="725"/>
      <c r="E243" s="723"/>
      <c r="F243" s="726"/>
    </row>
    <row r="244" spans="2:6" ht="15.75">
      <c r="B244" s="813"/>
      <c r="C244" s="724"/>
      <c r="D244" s="725"/>
      <c r="E244" s="723"/>
      <c r="F244" s="726"/>
    </row>
    <row r="245" spans="2:6" ht="15.75">
      <c r="B245" s="813"/>
      <c r="C245" s="724"/>
      <c r="D245" s="725"/>
      <c r="E245" s="723"/>
      <c r="F245" s="726"/>
    </row>
    <row r="246" spans="2:6" ht="15.75">
      <c r="B246" s="813"/>
      <c r="C246" s="724"/>
      <c r="D246" s="725"/>
      <c r="E246" s="723"/>
      <c r="F246" s="726"/>
    </row>
    <row r="247" spans="2:6" ht="15.75">
      <c r="B247" s="813"/>
      <c r="C247" s="724"/>
      <c r="D247" s="725"/>
      <c r="E247" s="723"/>
      <c r="F247" s="726"/>
    </row>
    <row r="248" spans="2:6" ht="15.75">
      <c r="B248" s="813"/>
      <c r="C248" s="724"/>
      <c r="D248" s="725"/>
      <c r="E248" s="723"/>
      <c r="F248" s="726"/>
    </row>
    <row r="249" spans="2:6" ht="15.75">
      <c r="B249" s="813"/>
      <c r="C249" s="724"/>
      <c r="D249" s="725"/>
      <c r="E249" s="723"/>
      <c r="F249" s="726"/>
    </row>
    <row r="250" spans="2:6" ht="15.75">
      <c r="B250" s="813"/>
      <c r="C250" s="724"/>
      <c r="D250" s="725"/>
      <c r="E250" s="723"/>
      <c r="F250" s="726"/>
    </row>
    <row r="251" spans="2:6" ht="15.75">
      <c r="B251" s="813"/>
      <c r="C251" s="724"/>
      <c r="D251" s="725"/>
      <c r="E251" s="723"/>
      <c r="F251" s="726"/>
    </row>
    <row r="252" spans="2:6" ht="15.75">
      <c r="B252" s="813"/>
      <c r="C252" s="724"/>
      <c r="D252" s="725"/>
      <c r="E252" s="723"/>
      <c r="F252" s="726"/>
    </row>
    <row r="253" spans="2:6" ht="15.75">
      <c r="B253" s="813"/>
      <c r="C253" s="724"/>
      <c r="D253" s="725"/>
      <c r="E253" s="723"/>
      <c r="F253" s="726"/>
    </row>
    <row r="254" spans="2:6" ht="15.75">
      <c r="B254" s="813"/>
      <c r="C254" s="724"/>
      <c r="D254" s="725"/>
      <c r="E254" s="723"/>
      <c r="F254" s="726"/>
    </row>
    <row r="255" spans="2:6" ht="15.75">
      <c r="B255" s="813"/>
      <c r="C255" s="724"/>
      <c r="D255" s="725"/>
      <c r="E255" s="723"/>
      <c r="F255" s="726"/>
    </row>
    <row r="256" spans="2:6" ht="15.75">
      <c r="B256" s="813"/>
      <c r="C256" s="724"/>
      <c r="D256" s="725"/>
      <c r="E256" s="723"/>
      <c r="F256" s="726"/>
    </row>
    <row r="257" spans="2:6" ht="15.75">
      <c r="B257" s="813"/>
      <c r="C257" s="724"/>
      <c r="D257" s="725"/>
      <c r="E257" s="723"/>
      <c r="F257" s="726"/>
    </row>
    <row r="258" spans="2:6" ht="15.75">
      <c r="B258" s="813"/>
      <c r="C258" s="724"/>
      <c r="D258" s="725"/>
      <c r="E258" s="723"/>
      <c r="F258" s="726"/>
    </row>
    <row r="259" spans="2:6" ht="15.75">
      <c r="B259" s="813"/>
      <c r="C259" s="724"/>
      <c r="D259" s="725"/>
      <c r="E259" s="723"/>
      <c r="F259" s="726"/>
    </row>
    <row r="260" spans="2:6" ht="15.75">
      <c r="B260" s="813"/>
      <c r="C260" s="724"/>
      <c r="D260" s="725"/>
      <c r="E260" s="723"/>
      <c r="F260" s="726"/>
    </row>
    <row r="261" spans="2:6" ht="15.75">
      <c r="B261" s="813"/>
      <c r="C261" s="724"/>
      <c r="D261" s="725"/>
      <c r="E261" s="723"/>
      <c r="F261" s="726"/>
    </row>
    <row r="262" spans="2:6" ht="15.75">
      <c r="B262" s="813"/>
      <c r="C262" s="724"/>
      <c r="D262" s="725"/>
      <c r="E262" s="723"/>
      <c r="F262" s="726"/>
    </row>
    <row r="263" spans="2:6" ht="15.75">
      <c r="B263" s="813"/>
      <c r="C263" s="724"/>
      <c r="D263" s="725"/>
      <c r="E263" s="723"/>
      <c r="F263" s="726"/>
    </row>
    <row r="264" spans="2:6" ht="15.75">
      <c r="B264" s="813"/>
      <c r="C264" s="724"/>
      <c r="D264" s="725"/>
      <c r="E264" s="723"/>
      <c r="F264" s="726"/>
    </row>
    <row r="265" spans="2:6" ht="15.75">
      <c r="B265" s="813"/>
      <c r="C265" s="724"/>
      <c r="D265" s="725"/>
      <c r="E265" s="723"/>
      <c r="F265" s="726"/>
    </row>
    <row r="266" spans="2:6" ht="15.75">
      <c r="B266" s="813"/>
      <c r="C266" s="724"/>
      <c r="D266" s="725"/>
      <c r="E266" s="723"/>
      <c r="F266" s="726"/>
    </row>
    <row r="267" spans="2:6" ht="15.75">
      <c r="B267" s="813"/>
      <c r="C267" s="724"/>
      <c r="D267" s="725"/>
      <c r="E267" s="723"/>
      <c r="F267" s="726"/>
    </row>
    <row r="268" spans="2:6" ht="15.75">
      <c r="B268" s="813"/>
      <c r="C268" s="724"/>
      <c r="D268" s="725"/>
      <c r="E268" s="723"/>
      <c r="F268" s="726"/>
    </row>
    <row r="269" spans="2:6" ht="15.75">
      <c r="B269" s="813"/>
      <c r="C269" s="724"/>
      <c r="D269" s="725"/>
      <c r="E269" s="723"/>
      <c r="F269" s="726"/>
    </row>
    <row r="270" spans="2:6" ht="15.75">
      <c r="B270" s="813"/>
      <c r="C270" s="724"/>
      <c r="D270" s="725"/>
      <c r="E270" s="723"/>
      <c r="F270" s="726"/>
    </row>
    <row r="271" spans="2:6" ht="15.75">
      <c r="B271" s="813"/>
      <c r="C271" s="724"/>
      <c r="D271" s="725"/>
      <c r="E271" s="723"/>
      <c r="F271" s="726"/>
    </row>
    <row r="272" spans="2:6" ht="15.75">
      <c r="B272" s="813"/>
      <c r="C272" s="724"/>
      <c r="D272" s="725"/>
      <c r="E272" s="723"/>
      <c r="F272" s="726"/>
    </row>
    <row r="273" spans="2:6" ht="15.75">
      <c r="B273" s="813"/>
      <c r="C273" s="724"/>
      <c r="D273" s="725"/>
      <c r="E273" s="723"/>
      <c r="F273" s="726"/>
    </row>
    <row r="274" spans="2:6" ht="15.75">
      <c r="B274" s="813"/>
      <c r="C274" s="724"/>
      <c r="D274" s="725"/>
      <c r="E274" s="723"/>
      <c r="F274" s="726"/>
    </row>
    <row r="275" spans="2:6" ht="15.75">
      <c r="B275" s="813"/>
      <c r="C275" s="724"/>
      <c r="D275" s="725"/>
      <c r="E275" s="723"/>
      <c r="F275" s="726"/>
    </row>
    <row r="276" spans="2:6" ht="15.75">
      <c r="B276" s="813"/>
      <c r="C276" s="724"/>
      <c r="D276" s="725"/>
      <c r="E276" s="723"/>
      <c r="F276" s="726"/>
    </row>
    <row r="277" spans="2:6" ht="15.75">
      <c r="B277" s="813"/>
      <c r="C277" s="724"/>
      <c r="D277" s="725"/>
      <c r="E277" s="723"/>
      <c r="F277" s="726"/>
    </row>
    <row r="278" spans="2:6" ht="15.75">
      <c r="B278" s="813"/>
      <c r="C278" s="724"/>
      <c r="D278" s="725"/>
      <c r="E278" s="723"/>
      <c r="F278" s="726"/>
    </row>
    <row r="279" spans="2:6" ht="15.75">
      <c r="B279" s="813"/>
      <c r="C279" s="724"/>
      <c r="D279" s="725"/>
      <c r="E279" s="723"/>
      <c r="F279" s="726"/>
    </row>
    <row r="280" spans="2:6" ht="15.75">
      <c r="B280" s="813"/>
      <c r="C280" s="724"/>
      <c r="D280" s="725"/>
      <c r="E280" s="723"/>
      <c r="F280" s="726"/>
    </row>
    <row r="281" spans="2:6" ht="15.75">
      <c r="B281" s="813"/>
      <c r="C281" s="724"/>
      <c r="D281" s="725"/>
      <c r="E281" s="723"/>
      <c r="F281" s="726"/>
    </row>
    <row r="282" spans="2:6" ht="15.75">
      <c r="B282" s="813"/>
      <c r="C282" s="724"/>
      <c r="D282" s="725"/>
      <c r="E282" s="723"/>
      <c r="F282" s="726"/>
    </row>
    <row r="283" spans="2:6" ht="15.75">
      <c r="B283" s="813"/>
      <c r="C283" s="724"/>
      <c r="D283" s="725"/>
      <c r="E283" s="723"/>
      <c r="F283" s="726"/>
    </row>
    <row r="284" spans="2:6" ht="15.75">
      <c r="B284" s="813"/>
      <c r="C284" s="724"/>
      <c r="D284" s="725"/>
      <c r="E284" s="723"/>
      <c r="F284" s="726"/>
    </row>
    <row r="285" spans="2:6" ht="15.75">
      <c r="B285" s="813"/>
      <c r="C285" s="724"/>
      <c r="D285" s="725"/>
      <c r="E285" s="723"/>
      <c r="F285" s="726"/>
    </row>
    <row r="286" spans="2:6" ht="15.75">
      <c r="B286" s="813"/>
      <c r="C286" s="724"/>
      <c r="D286" s="725"/>
      <c r="E286" s="723"/>
      <c r="F286" s="726"/>
    </row>
    <row r="287" spans="2:6" ht="15.75">
      <c r="B287" s="813"/>
      <c r="C287" s="724"/>
      <c r="D287" s="725"/>
      <c r="E287" s="723"/>
      <c r="F287" s="726"/>
    </row>
    <row r="288" spans="2:6" ht="15.75">
      <c r="B288" s="813"/>
      <c r="C288" s="724"/>
      <c r="D288" s="725"/>
      <c r="E288" s="723"/>
      <c r="F288" s="726"/>
    </row>
    <row r="289" spans="2:6" ht="15.75">
      <c r="B289" s="813"/>
      <c r="C289" s="724"/>
      <c r="D289" s="725"/>
      <c r="E289" s="723"/>
      <c r="F289" s="726"/>
    </row>
    <row r="290" spans="2:6" ht="15.75">
      <c r="B290" s="813"/>
      <c r="C290" s="724"/>
      <c r="D290" s="725"/>
      <c r="E290" s="723"/>
      <c r="F290" s="726"/>
    </row>
    <row r="291" spans="2:6" ht="15.75">
      <c r="B291" s="813"/>
      <c r="C291" s="724"/>
      <c r="D291" s="725"/>
      <c r="E291" s="723"/>
      <c r="F291" s="726"/>
    </row>
    <row r="292" spans="2:6" ht="15.75">
      <c r="B292" s="813"/>
      <c r="C292" s="724"/>
      <c r="D292" s="725"/>
      <c r="E292" s="723"/>
      <c r="F292" s="726"/>
    </row>
    <row r="293" spans="2:6" ht="15.75">
      <c r="B293" s="813"/>
      <c r="C293" s="724"/>
      <c r="D293" s="725"/>
      <c r="E293" s="723"/>
      <c r="F293" s="726"/>
    </row>
    <row r="294" spans="2:6" ht="15.75">
      <c r="B294" s="813"/>
      <c r="C294" s="724"/>
      <c r="D294" s="725"/>
      <c r="E294" s="723"/>
      <c r="F294" s="726"/>
    </row>
    <row r="295" spans="2:6" ht="15.75">
      <c r="B295" s="813"/>
      <c r="C295" s="724"/>
      <c r="D295" s="725"/>
      <c r="E295" s="723"/>
      <c r="F295" s="726"/>
    </row>
    <row r="296" spans="2:6" ht="15.75">
      <c r="B296" s="813"/>
      <c r="C296" s="724"/>
      <c r="D296" s="725"/>
      <c r="E296" s="723"/>
      <c r="F296" s="726"/>
    </row>
    <row r="297" spans="2:6" ht="15.75">
      <c r="B297" s="813"/>
      <c r="C297" s="724"/>
      <c r="D297" s="725"/>
      <c r="E297" s="723"/>
      <c r="F297" s="726"/>
    </row>
    <row r="298" spans="2:6" ht="15.75">
      <c r="B298" s="813"/>
      <c r="C298" s="724"/>
      <c r="D298" s="725"/>
      <c r="E298" s="723"/>
      <c r="F298" s="726"/>
    </row>
    <row r="299" spans="2:6" ht="15.75">
      <c r="B299" s="813"/>
      <c r="C299" s="724"/>
      <c r="D299" s="725"/>
      <c r="E299" s="723"/>
      <c r="F299" s="726"/>
    </row>
    <row r="300" spans="2:6" ht="15.75">
      <c r="B300" s="813"/>
      <c r="C300" s="724"/>
      <c r="D300" s="725"/>
      <c r="E300" s="723"/>
      <c r="F300" s="726"/>
    </row>
    <row r="301" spans="2:6" ht="15.75">
      <c r="B301" s="813"/>
      <c r="C301" s="724"/>
      <c r="D301" s="725"/>
      <c r="E301" s="723"/>
      <c r="F301" s="726"/>
    </row>
    <row r="302" spans="2:6" ht="15.75">
      <c r="B302" s="813"/>
      <c r="C302" s="724"/>
      <c r="D302" s="725"/>
      <c r="E302" s="723"/>
      <c r="F302" s="726"/>
    </row>
    <row r="303" spans="2:6" ht="15.75">
      <c r="B303" s="813"/>
      <c r="C303" s="724"/>
      <c r="D303" s="725"/>
      <c r="E303" s="723"/>
      <c r="F303" s="726"/>
    </row>
    <row r="304" spans="2:6" ht="15.75">
      <c r="B304" s="813"/>
      <c r="C304" s="724"/>
      <c r="D304" s="725"/>
      <c r="E304" s="723"/>
      <c r="F304" s="726"/>
    </row>
    <row r="305" spans="2:6" ht="15.75">
      <c r="B305" s="813"/>
      <c r="C305" s="724"/>
      <c r="D305" s="725"/>
      <c r="E305" s="723"/>
      <c r="F305" s="726"/>
    </row>
    <row r="306" spans="2:6" ht="15.75">
      <c r="B306" s="813"/>
      <c r="C306" s="724"/>
      <c r="D306" s="725"/>
      <c r="E306" s="723"/>
      <c r="F306" s="726"/>
    </row>
    <row r="307" spans="2:6" ht="15.75">
      <c r="B307" s="813"/>
      <c r="C307" s="724"/>
      <c r="D307" s="725"/>
      <c r="E307" s="723"/>
      <c r="F307" s="726"/>
    </row>
    <row r="308" spans="2:6" ht="15.75">
      <c r="B308" s="813"/>
      <c r="C308" s="724"/>
      <c r="D308" s="725"/>
      <c r="E308" s="723"/>
      <c r="F308" s="726"/>
    </row>
    <row r="309" spans="2:6" ht="15.75">
      <c r="B309" s="813"/>
      <c r="C309" s="724"/>
      <c r="D309" s="725"/>
      <c r="E309" s="723"/>
      <c r="F309" s="726"/>
    </row>
    <row r="310" spans="2:6" ht="15.75">
      <c r="B310" s="813"/>
      <c r="C310" s="724"/>
      <c r="D310" s="725"/>
      <c r="E310" s="723"/>
      <c r="F310" s="726"/>
    </row>
    <row r="311" spans="2:6" ht="15.75">
      <c r="B311" s="813"/>
      <c r="C311" s="724"/>
      <c r="D311" s="725"/>
      <c r="E311" s="723"/>
      <c r="F311" s="726"/>
    </row>
    <row r="312" spans="2:6" ht="15.75">
      <c r="B312" s="813"/>
      <c r="C312" s="724"/>
      <c r="D312" s="725"/>
      <c r="E312" s="723"/>
      <c r="F312" s="726"/>
    </row>
    <row r="313" spans="2:6" ht="15.75">
      <c r="B313" s="813"/>
      <c r="C313" s="724"/>
      <c r="D313" s="725"/>
      <c r="E313" s="723"/>
      <c r="F313" s="726"/>
    </row>
    <row r="314" spans="2:6" ht="15.75">
      <c r="B314" s="813"/>
      <c r="C314" s="724"/>
      <c r="D314" s="725"/>
      <c r="E314" s="723"/>
      <c r="F314" s="726"/>
    </row>
    <row r="315" spans="2:6" ht="15.75">
      <c r="B315" s="813"/>
      <c r="C315" s="724"/>
      <c r="D315" s="725"/>
      <c r="E315" s="723"/>
      <c r="F315" s="726"/>
    </row>
    <row r="316" spans="2:6" ht="15.75">
      <c r="B316" s="813"/>
      <c r="C316" s="724"/>
      <c r="D316" s="725"/>
      <c r="E316" s="723"/>
      <c r="F316" s="726"/>
    </row>
    <row r="317" spans="2:6" ht="15.75">
      <c r="B317" s="813"/>
      <c r="C317" s="724"/>
      <c r="D317" s="725"/>
      <c r="E317" s="723"/>
      <c r="F317" s="726"/>
    </row>
    <row r="318" spans="2:6" ht="15.75">
      <c r="B318" s="813"/>
      <c r="C318" s="724"/>
      <c r="D318" s="725"/>
      <c r="E318" s="723"/>
      <c r="F318" s="726"/>
    </row>
    <row r="319" spans="2:6" ht="15.75">
      <c r="B319" s="813"/>
      <c r="C319" s="724"/>
      <c r="D319" s="725"/>
      <c r="E319" s="723"/>
      <c r="F319" s="726"/>
    </row>
    <row r="320" spans="2:6" ht="15.75">
      <c r="B320" s="813"/>
      <c r="C320" s="724"/>
      <c r="D320" s="725"/>
      <c r="E320" s="723"/>
      <c r="F320" s="726"/>
    </row>
    <row r="321" spans="2:6" ht="15.75">
      <c r="B321" s="813"/>
      <c r="C321" s="724"/>
      <c r="D321" s="725"/>
      <c r="E321" s="723"/>
      <c r="F321" s="726"/>
    </row>
    <row r="322" spans="2:6" ht="15.75">
      <c r="B322" s="813"/>
      <c r="C322" s="724"/>
      <c r="D322" s="725"/>
      <c r="E322" s="723"/>
      <c r="F322" s="726"/>
    </row>
    <row r="323" spans="2:6" ht="15.75">
      <c r="B323" s="813"/>
      <c r="C323" s="724"/>
      <c r="D323" s="725"/>
      <c r="E323" s="723"/>
      <c r="F323" s="726"/>
    </row>
    <row r="324" spans="2:6" ht="15.75">
      <c r="B324" s="813"/>
      <c r="C324" s="724"/>
      <c r="D324" s="725"/>
      <c r="E324" s="723"/>
      <c r="F324" s="726"/>
    </row>
    <row r="325" spans="2:6" ht="15.75">
      <c r="B325" s="813"/>
      <c r="C325" s="724"/>
      <c r="D325" s="725"/>
      <c r="E325" s="723"/>
      <c r="F325" s="726"/>
    </row>
    <row r="326" spans="2:6" ht="15.75">
      <c r="B326" s="813"/>
      <c r="C326" s="724"/>
      <c r="D326" s="725"/>
      <c r="E326" s="723"/>
      <c r="F326" s="726"/>
    </row>
    <row r="327" spans="2:6" ht="15.75">
      <c r="B327" s="813"/>
      <c r="C327" s="724"/>
      <c r="D327" s="725"/>
      <c r="E327" s="723"/>
      <c r="F327" s="726"/>
    </row>
    <row r="328" spans="2:6" ht="15.75">
      <c r="B328" s="813"/>
      <c r="C328" s="724"/>
      <c r="D328" s="725"/>
      <c r="E328" s="723"/>
      <c r="F328" s="726"/>
    </row>
    <row r="329" spans="2:6" ht="15.75">
      <c r="B329" s="813"/>
      <c r="C329" s="724"/>
      <c r="D329" s="725"/>
      <c r="E329" s="723"/>
      <c r="F329" s="726"/>
    </row>
    <row r="330" spans="2:6" ht="15.75">
      <c r="B330" s="813"/>
      <c r="C330" s="724"/>
      <c r="D330" s="725"/>
      <c r="E330" s="723"/>
      <c r="F330" s="726"/>
    </row>
    <row r="331" spans="2:6" ht="15.75">
      <c r="B331" s="813"/>
      <c r="C331" s="724"/>
      <c r="D331" s="725"/>
      <c r="E331" s="723"/>
      <c r="F331" s="726"/>
    </row>
    <row r="332" spans="2:6" ht="15.75">
      <c r="B332" s="813"/>
      <c r="C332" s="724"/>
      <c r="D332" s="725"/>
      <c r="E332" s="723"/>
      <c r="F332" s="726"/>
    </row>
    <row r="333" spans="2:6" ht="15.75">
      <c r="B333" s="813"/>
      <c r="C333" s="724"/>
      <c r="D333" s="725"/>
      <c r="E333" s="723"/>
      <c r="F333" s="726"/>
    </row>
    <row r="334" spans="2:6" ht="15.75">
      <c r="B334" s="813"/>
      <c r="C334" s="724"/>
      <c r="D334" s="725"/>
      <c r="E334" s="723"/>
      <c r="F334" s="726"/>
    </row>
    <row r="335" spans="2:6" ht="15.75">
      <c r="B335" s="813"/>
      <c r="C335" s="724"/>
      <c r="D335" s="725"/>
      <c r="E335" s="723"/>
      <c r="F335" s="726"/>
    </row>
    <row r="336" spans="2:6" ht="15.75">
      <c r="B336" s="813"/>
      <c r="C336" s="724"/>
      <c r="D336" s="725"/>
      <c r="E336" s="723"/>
      <c r="F336" s="726"/>
    </row>
    <row r="337" spans="2:6" ht="15.75">
      <c r="B337" s="813"/>
      <c r="C337" s="724"/>
      <c r="D337" s="725"/>
      <c r="E337" s="723"/>
      <c r="F337" s="726"/>
    </row>
    <row r="338" spans="2:6" ht="15.75">
      <c r="B338" s="813"/>
      <c r="C338" s="724"/>
      <c r="D338" s="725"/>
      <c r="E338" s="723"/>
      <c r="F338" s="726"/>
    </row>
    <row r="339" spans="2:6" ht="15.75">
      <c r="B339" s="813"/>
      <c r="C339" s="724"/>
      <c r="D339" s="725"/>
      <c r="E339" s="723"/>
      <c r="F339" s="726"/>
    </row>
    <row r="340" spans="2:6" ht="15.75">
      <c r="B340" s="813"/>
      <c r="C340" s="724"/>
      <c r="D340" s="725"/>
      <c r="E340" s="723"/>
      <c r="F340" s="726"/>
    </row>
    <row r="341" spans="2:6" ht="15.75">
      <c r="B341" s="813"/>
      <c r="C341" s="724"/>
      <c r="D341" s="725"/>
      <c r="E341" s="723"/>
      <c r="F341" s="726"/>
    </row>
    <row r="342" spans="2:6" ht="15.75">
      <c r="B342" s="813"/>
      <c r="C342" s="724"/>
      <c r="D342" s="725"/>
      <c r="E342" s="723"/>
      <c r="F342" s="726"/>
    </row>
    <row r="343" spans="2:6" ht="15.75">
      <c r="B343" s="813"/>
      <c r="C343" s="724"/>
      <c r="D343" s="725"/>
      <c r="E343" s="723"/>
      <c r="F343" s="726"/>
    </row>
    <row r="344" spans="2:6" ht="15.75">
      <c r="B344" s="813"/>
      <c r="C344" s="724"/>
      <c r="D344" s="725"/>
      <c r="E344" s="723"/>
      <c r="F344" s="726"/>
    </row>
    <row r="345" spans="2:6" ht="15.75">
      <c r="B345" s="813"/>
      <c r="C345" s="724"/>
      <c r="D345" s="725"/>
      <c r="E345" s="723"/>
      <c r="F345" s="726"/>
    </row>
    <row r="346" spans="2:6" ht="15.75">
      <c r="B346" s="813"/>
      <c r="C346" s="724"/>
      <c r="D346" s="725"/>
      <c r="E346" s="723"/>
      <c r="F346" s="726"/>
    </row>
    <row r="347" spans="2:6" ht="15.75">
      <c r="B347" s="813"/>
      <c r="C347" s="724"/>
      <c r="D347" s="725"/>
      <c r="E347" s="723"/>
      <c r="F347" s="726"/>
    </row>
    <row r="348" spans="2:6" ht="15.75">
      <c r="B348" s="813"/>
      <c r="C348" s="724"/>
      <c r="D348" s="725"/>
      <c r="E348" s="723"/>
      <c r="F348" s="726"/>
    </row>
    <row r="349" spans="2:6" ht="15.75">
      <c r="B349" s="813"/>
      <c r="C349" s="724"/>
      <c r="D349" s="725"/>
      <c r="E349" s="723"/>
      <c r="F349" s="726"/>
    </row>
    <row r="350" spans="2:6" ht="15.75">
      <c r="B350" s="813"/>
      <c r="C350" s="724"/>
      <c r="D350" s="725"/>
      <c r="E350" s="723"/>
      <c r="F350" s="726"/>
    </row>
    <row r="351" spans="2:6" ht="15.75">
      <c r="B351" s="813"/>
      <c r="C351" s="724"/>
      <c r="D351" s="725"/>
      <c r="E351" s="723"/>
      <c r="F351" s="726"/>
    </row>
    <row r="352" spans="2:6" ht="15.75">
      <c r="B352" s="813"/>
      <c r="C352" s="724"/>
      <c r="D352" s="725"/>
      <c r="E352" s="723"/>
      <c r="F352" s="726"/>
    </row>
    <row r="353" spans="2:6" ht="15.75">
      <c r="B353" s="813"/>
      <c r="C353" s="724"/>
      <c r="D353" s="725"/>
      <c r="E353" s="723"/>
      <c r="F353" s="726"/>
    </row>
    <row r="354" spans="2:6" ht="15.75">
      <c r="B354" s="813"/>
      <c r="C354" s="724"/>
      <c r="D354" s="725"/>
      <c r="E354" s="723"/>
      <c r="F354" s="726"/>
    </row>
    <row r="355" spans="2:6" ht="15.75">
      <c r="B355" s="813"/>
      <c r="C355" s="724"/>
      <c r="D355" s="725"/>
      <c r="E355" s="723"/>
      <c r="F355" s="726"/>
    </row>
    <row r="356" spans="2:6" ht="15.75">
      <c r="B356" s="813"/>
      <c r="C356" s="724"/>
      <c r="D356" s="725"/>
      <c r="E356" s="723"/>
      <c r="F356" s="726"/>
    </row>
    <row r="357" spans="2:6" ht="15.75">
      <c r="B357" s="813"/>
      <c r="C357" s="724"/>
      <c r="D357" s="725"/>
      <c r="E357" s="723"/>
      <c r="F357" s="726"/>
    </row>
    <row r="358" spans="2:6" ht="15.75">
      <c r="B358" s="813"/>
      <c r="C358" s="724"/>
      <c r="D358" s="725"/>
      <c r="E358" s="723"/>
      <c r="F358" s="726"/>
    </row>
    <row r="359" spans="2:6" ht="15.75">
      <c r="B359" s="813"/>
      <c r="C359" s="724"/>
      <c r="D359" s="725"/>
      <c r="E359" s="723"/>
      <c r="F359" s="726"/>
    </row>
    <row r="360" spans="2:6" ht="15.75">
      <c r="B360" s="813"/>
      <c r="C360" s="724"/>
      <c r="D360" s="725"/>
      <c r="E360" s="723"/>
      <c r="F360" s="726"/>
    </row>
    <row r="361" spans="2:6" ht="15.75">
      <c r="B361" s="813"/>
      <c r="C361" s="724"/>
      <c r="D361" s="725"/>
      <c r="E361" s="723"/>
      <c r="F361" s="726"/>
    </row>
    <row r="362" spans="2:6" ht="15.75">
      <c r="B362" s="813"/>
      <c r="C362" s="724"/>
      <c r="D362" s="725"/>
      <c r="E362" s="723"/>
      <c r="F362" s="726"/>
    </row>
    <row r="363" spans="2:6" ht="15.75">
      <c r="B363" s="813"/>
      <c r="C363" s="724"/>
      <c r="D363" s="725"/>
      <c r="E363" s="723"/>
      <c r="F363" s="726"/>
    </row>
    <row r="364" spans="2:6" ht="15.75">
      <c r="B364" s="813"/>
      <c r="C364" s="724"/>
      <c r="D364" s="725"/>
      <c r="E364" s="723"/>
      <c r="F364" s="726"/>
    </row>
    <row r="365" spans="2:6" ht="15.75">
      <c r="B365" s="813"/>
      <c r="C365" s="724"/>
      <c r="D365" s="725"/>
      <c r="E365" s="723"/>
      <c r="F365" s="726"/>
    </row>
    <row r="366" spans="2:6" ht="15.75">
      <c r="B366" s="813"/>
      <c r="C366" s="724"/>
      <c r="D366" s="725"/>
      <c r="E366" s="723"/>
      <c r="F366" s="726"/>
    </row>
    <row r="367" spans="2:6" ht="15.75">
      <c r="B367" s="813"/>
      <c r="C367" s="724"/>
      <c r="D367" s="725"/>
      <c r="E367" s="723"/>
      <c r="F367" s="726"/>
    </row>
    <row r="368" spans="2:6" ht="15.75">
      <c r="B368" s="813"/>
      <c r="C368" s="724"/>
      <c r="D368" s="725"/>
      <c r="E368" s="723"/>
      <c r="F368" s="726"/>
    </row>
    <row r="369" spans="2:6" ht="15.75">
      <c r="B369" s="813"/>
      <c r="C369" s="724"/>
      <c r="D369" s="725"/>
      <c r="E369" s="723"/>
      <c r="F369" s="726"/>
    </row>
    <row r="370" spans="2:6" ht="15.75">
      <c r="B370" s="813"/>
      <c r="C370" s="724"/>
      <c r="D370" s="725"/>
      <c r="E370" s="723"/>
      <c r="F370" s="726"/>
    </row>
    <row r="371" spans="2:6" ht="15.75">
      <c r="B371" s="813"/>
      <c r="C371" s="724"/>
      <c r="D371" s="725"/>
      <c r="E371" s="723"/>
      <c r="F371" s="726"/>
    </row>
    <row r="372" spans="2:6" ht="15.75">
      <c r="B372" s="813"/>
      <c r="C372" s="724"/>
      <c r="D372" s="725"/>
      <c r="E372" s="723"/>
      <c r="F372" s="726"/>
    </row>
    <row r="373" spans="2:6" ht="15.75">
      <c r="B373" s="813"/>
      <c r="C373" s="724"/>
      <c r="D373" s="725"/>
      <c r="E373" s="723"/>
      <c r="F373" s="726"/>
    </row>
    <row r="374" spans="2:6" ht="15.75">
      <c r="B374" s="813"/>
      <c r="C374" s="724"/>
      <c r="D374" s="725"/>
      <c r="E374" s="723"/>
      <c r="F374" s="726"/>
    </row>
    <row r="375" spans="2:6" ht="15.75">
      <c r="B375" s="813"/>
      <c r="C375" s="724"/>
      <c r="D375" s="725"/>
      <c r="E375" s="723"/>
      <c r="F375" s="726"/>
    </row>
    <row r="376" spans="2:6" ht="15.75">
      <c r="B376" s="813"/>
      <c r="C376" s="724"/>
      <c r="D376" s="725"/>
      <c r="E376" s="723"/>
      <c r="F376" s="726"/>
    </row>
    <row r="377" spans="2:6" ht="15.75">
      <c r="B377" s="813"/>
      <c r="C377" s="724"/>
      <c r="D377" s="725"/>
      <c r="E377" s="723"/>
      <c r="F377" s="726"/>
    </row>
    <row r="378" spans="2:6" ht="15.75">
      <c r="B378" s="813"/>
      <c r="C378" s="724"/>
      <c r="D378" s="725"/>
      <c r="E378" s="723"/>
      <c r="F378" s="726"/>
    </row>
    <row r="379" spans="2:6" ht="15.75">
      <c r="B379" s="813"/>
      <c r="C379" s="724"/>
      <c r="D379" s="725"/>
      <c r="E379" s="723"/>
      <c r="F379" s="726"/>
    </row>
    <row r="380" spans="2:6" ht="15.75">
      <c r="B380" s="813"/>
      <c r="C380" s="724"/>
      <c r="D380" s="725"/>
      <c r="E380" s="723"/>
      <c r="F380" s="726"/>
    </row>
    <row r="381" spans="2:6" ht="15.75">
      <c r="B381" s="813"/>
      <c r="C381" s="724"/>
      <c r="D381" s="725"/>
      <c r="E381" s="723"/>
      <c r="F381" s="726"/>
    </row>
    <row r="382" spans="2:6" ht="15.75">
      <c r="B382" s="813"/>
      <c r="C382" s="724"/>
      <c r="D382" s="725"/>
      <c r="E382" s="723"/>
      <c r="F382" s="726"/>
    </row>
    <row r="383" spans="2:6" ht="15.75">
      <c r="B383" s="813"/>
      <c r="C383" s="724"/>
      <c r="D383" s="725"/>
      <c r="E383" s="723"/>
      <c r="F383" s="726"/>
    </row>
    <row r="384" spans="2:6" ht="15.75">
      <c r="B384" s="813"/>
      <c r="C384" s="724"/>
      <c r="D384" s="725"/>
      <c r="E384" s="723"/>
      <c r="F384" s="726"/>
    </row>
    <row r="385" spans="2:6" ht="15.75">
      <c r="B385" s="813"/>
      <c r="C385" s="724"/>
      <c r="D385" s="725"/>
      <c r="E385" s="723"/>
      <c r="F385" s="726"/>
    </row>
    <row r="386" spans="2:6" ht="15.75">
      <c r="B386" s="813"/>
      <c r="C386" s="724"/>
      <c r="D386" s="725"/>
      <c r="E386" s="723"/>
      <c r="F386" s="726"/>
    </row>
    <row r="387" spans="2:6" ht="15.75">
      <c r="B387" s="813"/>
      <c r="C387" s="724"/>
      <c r="D387" s="725"/>
      <c r="E387" s="723"/>
      <c r="F387" s="726"/>
    </row>
    <row r="388" spans="2:6" ht="15.75">
      <c r="B388" s="813"/>
      <c r="C388" s="724"/>
      <c r="D388" s="725"/>
      <c r="E388" s="723"/>
      <c r="F388" s="726"/>
    </row>
    <row r="389" spans="2:6" ht="15.75">
      <c r="B389" s="813"/>
      <c r="C389" s="724"/>
      <c r="D389" s="725"/>
      <c r="E389" s="723"/>
      <c r="F389" s="726"/>
    </row>
    <row r="390" spans="2:6" ht="15.75">
      <c r="B390" s="813"/>
      <c r="C390" s="724"/>
      <c r="D390" s="725"/>
      <c r="E390" s="723"/>
      <c r="F390" s="726"/>
    </row>
    <row r="391" spans="2:6" ht="15.75">
      <c r="B391" s="813"/>
      <c r="C391" s="724"/>
      <c r="D391" s="725"/>
      <c r="E391" s="723"/>
      <c r="F391" s="726"/>
    </row>
    <row r="392" spans="2:6" ht="15.75">
      <c r="B392" s="813"/>
      <c r="C392" s="724"/>
      <c r="D392" s="725"/>
      <c r="E392" s="723"/>
      <c r="F392" s="726"/>
    </row>
    <row r="393" spans="2:6" ht="15.75">
      <c r="B393" s="813"/>
      <c r="C393" s="724"/>
      <c r="D393" s="725"/>
      <c r="E393" s="723"/>
      <c r="F393" s="726"/>
    </row>
    <row r="394" spans="2:6" ht="15.75">
      <c r="B394" s="813"/>
      <c r="C394" s="724"/>
      <c r="D394" s="725"/>
      <c r="E394" s="723"/>
      <c r="F394" s="726"/>
    </row>
    <row r="395" spans="2:6" ht="15.75">
      <c r="B395" s="813"/>
      <c r="C395" s="724"/>
      <c r="D395" s="725"/>
      <c r="E395" s="723"/>
      <c r="F395" s="726"/>
    </row>
    <row r="396" spans="2:6" ht="15.75">
      <c r="B396" s="813"/>
      <c r="C396" s="724"/>
      <c r="D396" s="725"/>
      <c r="E396" s="723"/>
      <c r="F396" s="726"/>
    </row>
    <row r="397" spans="2:6" ht="15.75">
      <c r="B397" s="813"/>
      <c r="C397" s="724"/>
      <c r="D397" s="725"/>
      <c r="E397" s="723"/>
      <c r="F397" s="726"/>
    </row>
    <row r="398" spans="2:6" ht="15.75">
      <c r="B398" s="813"/>
      <c r="C398" s="724"/>
      <c r="D398" s="725"/>
      <c r="E398" s="723"/>
      <c r="F398" s="726"/>
    </row>
    <row r="399" spans="2:6" ht="15.75">
      <c r="B399" s="813"/>
      <c r="C399" s="724"/>
      <c r="D399" s="725"/>
      <c r="E399" s="723"/>
      <c r="F399" s="726"/>
    </row>
    <row r="400" spans="2:6" ht="15.75">
      <c r="B400" s="813"/>
      <c r="C400" s="724"/>
      <c r="D400" s="725"/>
      <c r="E400" s="723"/>
      <c r="F400" s="726"/>
    </row>
    <row r="401" spans="2:6" ht="15.75">
      <c r="B401" s="813"/>
      <c r="C401" s="724"/>
      <c r="D401" s="725"/>
      <c r="E401" s="723"/>
      <c r="F401" s="726"/>
    </row>
    <row r="402" spans="2:6" ht="15.75">
      <c r="B402" s="813"/>
      <c r="C402" s="724"/>
      <c r="D402" s="725"/>
      <c r="E402" s="723"/>
      <c r="F402" s="726"/>
    </row>
    <row r="403" spans="2:6" ht="15.75">
      <c r="B403" s="813"/>
      <c r="C403" s="724"/>
      <c r="D403" s="725"/>
      <c r="E403" s="723"/>
      <c r="F403" s="726"/>
    </row>
    <row r="404" spans="2:6" ht="15.75">
      <c r="B404" s="813"/>
      <c r="C404" s="724"/>
      <c r="D404" s="725"/>
      <c r="E404" s="723"/>
      <c r="F404" s="726"/>
    </row>
    <row r="405" spans="2:6" ht="15.75">
      <c r="B405" s="813"/>
      <c r="C405" s="724"/>
      <c r="D405" s="725"/>
      <c r="E405" s="723"/>
      <c r="F405" s="726"/>
    </row>
    <row r="406" spans="2:6" ht="15.75">
      <c r="B406" s="813"/>
      <c r="C406" s="724"/>
      <c r="D406" s="725"/>
      <c r="E406" s="723"/>
      <c r="F406" s="726"/>
    </row>
    <row r="407" spans="2:6" ht="15.75">
      <c r="B407" s="813"/>
      <c r="C407" s="724"/>
      <c r="D407" s="725"/>
      <c r="E407" s="723"/>
      <c r="F407" s="726"/>
    </row>
    <row r="408" spans="2:6" ht="15.75">
      <c r="B408" s="813"/>
      <c r="C408" s="724"/>
      <c r="D408" s="725"/>
      <c r="E408" s="723"/>
      <c r="F408" s="726"/>
    </row>
    <row r="409" spans="2:6" ht="15.75">
      <c r="B409" s="813"/>
      <c r="C409" s="724"/>
      <c r="D409" s="725"/>
      <c r="E409" s="723"/>
      <c r="F409" s="726"/>
    </row>
    <row r="410" spans="2:6" ht="15.75">
      <c r="B410" s="813"/>
      <c r="C410" s="724"/>
      <c r="D410" s="725"/>
      <c r="E410" s="723"/>
      <c r="F410" s="726"/>
    </row>
    <row r="411" spans="2:6" ht="15.75">
      <c r="B411" s="813"/>
      <c r="C411" s="724"/>
      <c r="D411" s="725"/>
      <c r="E411" s="723"/>
      <c r="F411" s="726"/>
    </row>
    <row r="412" spans="2:6" ht="15.75">
      <c r="B412" s="813"/>
      <c r="C412" s="724"/>
      <c r="D412" s="725"/>
      <c r="E412" s="723"/>
      <c r="F412" s="726"/>
    </row>
    <row r="413" spans="2:6" ht="15.75">
      <c r="B413" s="813"/>
      <c r="C413" s="724"/>
      <c r="D413" s="725"/>
      <c r="E413" s="723"/>
      <c r="F413" s="726"/>
    </row>
    <row r="414" spans="2:6" ht="15.75">
      <c r="B414" s="813"/>
      <c r="C414" s="724"/>
      <c r="D414" s="725"/>
      <c r="E414" s="723"/>
      <c r="F414" s="726"/>
    </row>
    <row r="415" spans="2:6" ht="15.75">
      <c r="B415" s="813"/>
      <c r="C415" s="724"/>
      <c r="D415" s="725"/>
      <c r="E415" s="723"/>
      <c r="F415" s="726"/>
    </row>
    <row r="416" spans="2:6" ht="15.75">
      <c r="B416" s="813"/>
      <c r="C416" s="724"/>
      <c r="D416" s="725"/>
      <c r="E416" s="723"/>
      <c r="F416" s="726"/>
    </row>
    <row r="417" spans="2:6" ht="15.75">
      <c r="B417" s="813"/>
      <c r="C417" s="724"/>
      <c r="D417" s="725"/>
      <c r="E417" s="723"/>
      <c r="F417" s="726"/>
    </row>
    <row r="418" spans="2:6" ht="15.75">
      <c r="B418" s="813"/>
      <c r="C418" s="724"/>
      <c r="D418" s="725"/>
      <c r="E418" s="723"/>
      <c r="F418" s="726"/>
    </row>
    <row r="419" spans="2:6" ht="15.75">
      <c r="B419" s="813"/>
      <c r="C419" s="724"/>
      <c r="D419" s="725"/>
      <c r="E419" s="723"/>
      <c r="F419" s="726"/>
    </row>
    <row r="420" spans="2:6" ht="15.75">
      <c r="B420" s="813"/>
      <c r="C420" s="724"/>
      <c r="D420" s="725"/>
      <c r="E420" s="723"/>
      <c r="F420" s="726"/>
    </row>
    <row r="421" spans="2:6" ht="15.75">
      <c r="B421" s="813"/>
      <c r="C421" s="724"/>
      <c r="D421" s="725"/>
      <c r="E421" s="723"/>
      <c r="F421" s="726"/>
    </row>
    <row r="422" spans="2:6" ht="15.75">
      <c r="B422" s="813"/>
      <c r="C422" s="724"/>
      <c r="D422" s="725"/>
      <c r="E422" s="723"/>
      <c r="F422" s="726"/>
    </row>
    <row r="423" spans="2:6" ht="15.75">
      <c r="B423" s="813"/>
      <c r="C423" s="724"/>
      <c r="D423" s="725"/>
      <c r="E423" s="723"/>
      <c r="F423" s="726"/>
    </row>
    <row r="424" spans="2:6" ht="15.75">
      <c r="B424" s="813"/>
      <c r="C424" s="724"/>
      <c r="D424" s="725"/>
      <c r="E424" s="723"/>
      <c r="F424" s="726"/>
    </row>
    <row r="425" spans="2:6" ht="15.75">
      <c r="B425" s="813"/>
      <c r="C425" s="724"/>
      <c r="D425" s="725"/>
      <c r="E425" s="723"/>
      <c r="F425" s="726"/>
    </row>
    <row r="426" spans="2:6" ht="15.75">
      <c r="B426" s="813"/>
      <c r="C426" s="724"/>
      <c r="D426" s="725"/>
      <c r="E426" s="723"/>
      <c r="F426" s="726"/>
    </row>
    <row r="427" spans="2:6" ht="15.75">
      <c r="B427" s="813"/>
      <c r="C427" s="724"/>
      <c r="D427" s="725"/>
      <c r="E427" s="723"/>
      <c r="F427" s="726"/>
    </row>
    <row r="428" spans="2:6" ht="15.75">
      <c r="B428" s="813"/>
      <c r="C428" s="724"/>
      <c r="D428" s="725"/>
      <c r="E428" s="723"/>
      <c r="F428" s="726"/>
    </row>
    <row r="429" spans="2:6" ht="15.75">
      <c r="B429" s="813"/>
      <c r="C429" s="724"/>
      <c r="D429" s="725"/>
      <c r="E429" s="723"/>
      <c r="F429" s="726"/>
    </row>
    <row r="430" spans="2:6" ht="15.75">
      <c r="B430" s="813"/>
      <c r="C430" s="724"/>
      <c r="D430" s="725"/>
      <c r="E430" s="723"/>
      <c r="F430" s="726"/>
    </row>
    <row r="431" spans="2:6" ht="15.75">
      <c r="B431" s="813"/>
      <c r="C431" s="724"/>
      <c r="D431" s="725"/>
      <c r="E431" s="723"/>
      <c r="F431" s="726"/>
    </row>
    <row r="432" spans="2:6" ht="15.75">
      <c r="B432" s="813"/>
      <c r="C432" s="724"/>
      <c r="D432" s="725"/>
      <c r="E432" s="723"/>
      <c r="F432" s="726"/>
    </row>
    <row r="433" spans="2:6" ht="15.75">
      <c r="B433" s="813"/>
      <c r="C433" s="724"/>
      <c r="D433" s="725"/>
      <c r="E433" s="723"/>
      <c r="F433" s="726"/>
    </row>
    <row r="434" spans="2:6" ht="15.75">
      <c r="B434" s="813"/>
      <c r="C434" s="724"/>
      <c r="D434" s="725"/>
      <c r="E434" s="723"/>
      <c r="F434" s="726"/>
    </row>
    <row r="435" spans="2:6" ht="15.75">
      <c r="B435" s="813"/>
      <c r="C435" s="724"/>
      <c r="D435" s="725"/>
      <c r="E435" s="723"/>
      <c r="F435" s="726"/>
    </row>
    <row r="436" spans="2:6" ht="15.75">
      <c r="B436" s="813"/>
      <c r="C436" s="724"/>
      <c r="D436" s="725"/>
      <c r="E436" s="723"/>
      <c r="F436" s="726"/>
    </row>
    <row r="437" spans="2:6" ht="15.75">
      <c r="B437" s="813"/>
      <c r="C437" s="724"/>
      <c r="D437" s="725"/>
      <c r="E437" s="723"/>
      <c r="F437" s="726"/>
    </row>
    <row r="438" spans="2:6" ht="15.75">
      <c r="B438" s="813"/>
      <c r="C438" s="724"/>
      <c r="D438" s="725"/>
      <c r="E438" s="723"/>
      <c r="F438" s="726"/>
    </row>
    <row r="439" spans="2:6" ht="15.75">
      <c r="B439" s="813"/>
      <c r="C439" s="724"/>
      <c r="D439" s="725"/>
      <c r="E439" s="723"/>
      <c r="F439" s="726"/>
    </row>
    <row r="440" spans="2:6" ht="15.75">
      <c r="B440" s="813"/>
      <c r="C440" s="724"/>
      <c r="D440" s="725"/>
      <c r="E440" s="723"/>
      <c r="F440" s="726"/>
    </row>
    <row r="441" spans="2:6" ht="15.75">
      <c r="B441" s="813"/>
      <c r="C441" s="724"/>
      <c r="D441" s="725"/>
      <c r="E441" s="723"/>
      <c r="F441" s="726"/>
    </row>
    <row r="442" spans="2:6" ht="15.75">
      <c r="B442" s="813"/>
      <c r="C442" s="724"/>
      <c r="D442" s="725"/>
      <c r="E442" s="723"/>
      <c r="F442" s="726"/>
    </row>
    <row r="443" spans="2:6" ht="15.75">
      <c r="B443" s="813"/>
      <c r="C443" s="724"/>
      <c r="D443" s="725"/>
      <c r="E443" s="723"/>
      <c r="F443" s="726"/>
    </row>
    <row r="444" spans="2:6" ht="15.75">
      <c r="B444" s="813"/>
      <c r="C444" s="724"/>
      <c r="D444" s="725"/>
      <c r="E444" s="723"/>
      <c r="F444" s="726"/>
    </row>
    <row r="445" spans="2:6" ht="15.75">
      <c r="B445" s="813"/>
      <c r="C445" s="724"/>
      <c r="D445" s="725"/>
      <c r="E445" s="723"/>
      <c r="F445" s="726"/>
    </row>
    <row r="446" spans="2:6" ht="15.75">
      <c r="B446" s="813"/>
      <c r="C446" s="724"/>
      <c r="D446" s="725"/>
      <c r="E446" s="723"/>
      <c r="F446" s="726"/>
    </row>
    <row r="447" spans="2:6" ht="15.75">
      <c r="B447" s="813"/>
      <c r="C447" s="724"/>
      <c r="D447" s="725"/>
      <c r="E447" s="723"/>
      <c r="F447" s="726"/>
    </row>
    <row r="448" spans="2:6" ht="15.75">
      <c r="B448" s="813"/>
      <c r="C448" s="724"/>
      <c r="D448" s="725"/>
      <c r="E448" s="723"/>
      <c r="F448" s="726"/>
    </row>
    <row r="449" spans="2:6" ht="15.75">
      <c r="B449" s="813"/>
      <c r="C449" s="724"/>
      <c r="D449" s="725"/>
      <c r="E449" s="723"/>
      <c r="F449" s="726"/>
    </row>
    <row r="450" spans="2:6" ht="15.75">
      <c r="B450" s="813"/>
      <c r="C450" s="724"/>
      <c r="D450" s="725"/>
      <c r="E450" s="723"/>
      <c r="F450" s="726"/>
    </row>
    <row r="451" spans="2:6" ht="15.75">
      <c r="B451" s="813"/>
      <c r="C451" s="724"/>
      <c r="D451" s="725"/>
      <c r="E451" s="723"/>
      <c r="F451" s="726"/>
    </row>
    <row r="452" spans="2:6" ht="15.75">
      <c r="B452" s="813"/>
      <c r="C452" s="724"/>
      <c r="D452" s="725"/>
      <c r="E452" s="723"/>
      <c r="F452" s="726"/>
    </row>
    <row r="453" spans="2:6" ht="15.75">
      <c r="B453" s="813"/>
      <c r="C453" s="724"/>
      <c r="D453" s="725"/>
      <c r="E453" s="723"/>
      <c r="F453" s="726"/>
    </row>
    <row r="454" spans="2:6" ht="15.75">
      <c r="B454" s="813"/>
      <c r="C454" s="724"/>
      <c r="D454" s="725"/>
      <c r="E454" s="723"/>
      <c r="F454" s="726"/>
    </row>
    <row r="455" spans="2:6" ht="15.75">
      <c r="B455" s="813"/>
      <c r="C455" s="724"/>
      <c r="D455" s="725"/>
      <c r="E455" s="723"/>
      <c r="F455" s="726"/>
    </row>
    <row r="456" spans="2:6" ht="15.75">
      <c r="B456" s="813"/>
      <c r="C456" s="724"/>
      <c r="D456" s="725"/>
      <c r="E456" s="723"/>
      <c r="F456" s="726"/>
    </row>
    <row r="457" spans="2:6" ht="15.75">
      <c r="B457" s="813"/>
      <c r="C457" s="724"/>
      <c r="D457" s="725"/>
      <c r="E457" s="723"/>
      <c r="F457" s="726"/>
    </row>
    <row r="458" spans="2:6" ht="15.75">
      <c r="B458" s="813"/>
      <c r="C458" s="724"/>
      <c r="D458" s="725"/>
      <c r="E458" s="723"/>
      <c r="F458" s="726"/>
    </row>
    <row r="459" spans="2:6" ht="15.75">
      <c r="B459" s="813"/>
      <c r="C459" s="724"/>
      <c r="D459" s="725"/>
      <c r="E459" s="723"/>
      <c r="F459" s="726"/>
    </row>
    <row r="460" spans="2:6" ht="15.75">
      <c r="B460" s="813"/>
      <c r="C460" s="724"/>
      <c r="D460" s="725"/>
      <c r="E460" s="723"/>
      <c r="F460" s="726"/>
    </row>
    <row r="461" spans="2:6" ht="15.75">
      <c r="B461" s="813"/>
      <c r="C461" s="724"/>
      <c r="D461" s="725"/>
      <c r="E461" s="723"/>
      <c r="F461" s="726"/>
    </row>
    <row r="462" spans="2:6" ht="15.75">
      <c r="B462" s="813"/>
      <c r="C462" s="724"/>
      <c r="D462" s="725"/>
      <c r="E462" s="723"/>
      <c r="F462" s="726"/>
    </row>
    <row r="463" spans="2:6" ht="15.75">
      <c r="B463" s="813"/>
      <c r="C463" s="724"/>
      <c r="D463" s="725"/>
      <c r="E463" s="723"/>
      <c r="F463" s="726"/>
    </row>
    <row r="464" spans="2:6" ht="15.75">
      <c r="B464" s="813"/>
      <c r="C464" s="724"/>
      <c r="D464" s="725"/>
      <c r="E464" s="723"/>
      <c r="F464" s="726"/>
    </row>
    <row r="465" spans="2:6" ht="15.75">
      <c r="B465" s="813"/>
      <c r="C465" s="724"/>
      <c r="D465" s="725"/>
      <c r="E465" s="723"/>
      <c r="F465" s="726"/>
    </row>
    <row r="466" spans="2:6" ht="15.75">
      <c r="B466" s="813"/>
      <c r="C466" s="724"/>
      <c r="D466" s="725"/>
      <c r="E466" s="723"/>
      <c r="F466" s="726"/>
    </row>
    <row r="467" spans="2:6" ht="15.75">
      <c r="B467" s="813"/>
      <c r="C467" s="724"/>
      <c r="D467" s="725"/>
      <c r="E467" s="723"/>
      <c r="F467" s="726"/>
    </row>
    <row r="468" spans="2:6" ht="15.75">
      <c r="B468" s="813"/>
      <c r="C468" s="724"/>
      <c r="D468" s="725"/>
      <c r="E468" s="723"/>
      <c r="F468" s="726"/>
    </row>
    <row r="469" spans="2:6" ht="15.75">
      <c r="B469" s="813"/>
      <c r="C469" s="724"/>
      <c r="D469" s="725"/>
      <c r="E469" s="723"/>
      <c r="F469" s="726"/>
    </row>
    <row r="470" spans="2:6" ht="15.75">
      <c r="B470" s="813"/>
      <c r="C470" s="724"/>
      <c r="D470" s="725"/>
      <c r="E470" s="723"/>
      <c r="F470" s="726"/>
    </row>
    <row r="471" spans="2:6" ht="15.75">
      <c r="B471" s="813"/>
      <c r="C471" s="724"/>
      <c r="D471" s="725"/>
      <c r="E471" s="723"/>
      <c r="F471" s="726"/>
    </row>
    <row r="472" spans="2:6" ht="15.75">
      <c r="B472" s="813"/>
      <c r="C472" s="724"/>
      <c r="D472" s="725"/>
      <c r="E472" s="723"/>
      <c r="F472" s="726"/>
    </row>
    <row r="473" spans="2:6" ht="15.75">
      <c r="B473" s="813"/>
      <c r="C473" s="724"/>
      <c r="D473" s="725"/>
      <c r="E473" s="723"/>
      <c r="F473" s="726"/>
    </row>
    <row r="474" spans="2:6" ht="15.75">
      <c r="B474" s="813"/>
      <c r="C474" s="724"/>
      <c r="D474" s="725"/>
      <c r="E474" s="723"/>
      <c r="F474" s="726"/>
    </row>
    <row r="475" spans="2:6" ht="15.75">
      <c r="B475" s="813"/>
      <c r="C475" s="724"/>
      <c r="D475" s="725"/>
      <c r="E475" s="723"/>
      <c r="F475" s="726"/>
    </row>
    <row r="476" spans="2:6" ht="15.75">
      <c r="B476" s="813"/>
      <c r="C476" s="724"/>
      <c r="D476" s="725"/>
      <c r="E476" s="723"/>
      <c r="F476" s="726"/>
    </row>
    <row r="477" spans="2:6" ht="15.75">
      <c r="B477" s="813"/>
      <c r="C477" s="724"/>
      <c r="D477" s="725"/>
      <c r="E477" s="723"/>
      <c r="F477" s="726"/>
    </row>
    <row r="478" spans="2:6" ht="15.75">
      <c r="B478" s="813"/>
      <c r="C478" s="724"/>
      <c r="D478" s="725"/>
      <c r="E478" s="723"/>
      <c r="F478" s="726"/>
    </row>
    <row r="479" spans="2:6" ht="15.75">
      <c r="B479" s="813"/>
      <c r="C479" s="724"/>
      <c r="D479" s="725"/>
      <c r="E479" s="723"/>
      <c r="F479" s="726"/>
    </row>
    <row r="480" spans="2:6" ht="15.75">
      <c r="B480" s="813"/>
      <c r="C480" s="724"/>
      <c r="D480" s="725"/>
      <c r="E480" s="723"/>
      <c r="F480" s="726"/>
    </row>
    <row r="481" spans="2:6" ht="15.75">
      <c r="B481" s="813"/>
      <c r="C481" s="724"/>
      <c r="D481" s="725"/>
      <c r="E481" s="723"/>
      <c r="F481" s="726"/>
    </row>
    <row r="482" spans="2:6" ht="15.75">
      <c r="B482" s="813"/>
      <c r="C482" s="724"/>
      <c r="D482" s="725"/>
      <c r="E482" s="723"/>
      <c r="F482" s="726"/>
    </row>
    <row r="483" spans="2:6" ht="15.75">
      <c r="B483" s="813"/>
      <c r="C483" s="724"/>
      <c r="D483" s="725"/>
      <c r="E483" s="723"/>
      <c r="F483" s="726"/>
    </row>
    <row r="484" spans="2:6" ht="15.75">
      <c r="B484" s="813"/>
      <c r="C484" s="724"/>
      <c r="D484" s="725"/>
      <c r="E484" s="723"/>
      <c r="F484" s="726"/>
    </row>
    <row r="485" spans="2:6" ht="15.75">
      <c r="B485" s="813"/>
      <c r="C485" s="724"/>
      <c r="D485" s="725"/>
      <c r="E485" s="723"/>
      <c r="F485" s="726"/>
    </row>
    <row r="486" spans="2:6" ht="15.75">
      <c r="B486" s="813"/>
      <c r="C486" s="724"/>
      <c r="D486" s="725"/>
      <c r="E486" s="723"/>
      <c r="F486" s="726"/>
    </row>
    <row r="487" spans="2:6" ht="15.75">
      <c r="B487" s="813"/>
      <c r="C487" s="724"/>
      <c r="D487" s="725"/>
      <c r="E487" s="723"/>
      <c r="F487" s="726"/>
    </row>
    <row r="488" spans="2:6" ht="15.75">
      <c r="B488" s="813"/>
      <c r="C488" s="724"/>
      <c r="D488" s="725"/>
      <c r="E488" s="723"/>
      <c r="F488" s="726"/>
    </row>
    <row r="489" spans="2:6" ht="15.75">
      <c r="B489" s="813"/>
      <c r="C489" s="724"/>
      <c r="D489" s="725"/>
      <c r="E489" s="723"/>
      <c r="F489" s="726"/>
    </row>
    <row r="490" spans="2:6" ht="15.75">
      <c r="B490" s="813"/>
      <c r="C490" s="724"/>
      <c r="D490" s="725"/>
      <c r="E490" s="723"/>
      <c r="F490" s="726"/>
    </row>
    <row r="491" spans="2:6" ht="15.75">
      <c r="B491" s="813"/>
      <c r="C491" s="724"/>
      <c r="D491" s="725"/>
      <c r="E491" s="723"/>
      <c r="F491" s="726"/>
    </row>
    <row r="492" spans="2:6" ht="15.75">
      <c r="B492" s="813"/>
      <c r="C492" s="724"/>
      <c r="D492" s="725"/>
      <c r="E492" s="723"/>
      <c r="F492" s="726"/>
    </row>
    <row r="493" spans="2:6" ht="15.75">
      <c r="B493" s="813"/>
      <c r="C493" s="724"/>
      <c r="D493" s="725"/>
      <c r="E493" s="723"/>
      <c r="F493" s="726"/>
    </row>
    <row r="494" spans="2:6" ht="15.75">
      <c r="B494" s="813"/>
      <c r="C494" s="724"/>
      <c r="D494" s="725"/>
      <c r="E494" s="723"/>
      <c r="F494" s="726"/>
    </row>
    <row r="495" spans="2:6" ht="15.75">
      <c r="B495" s="813"/>
      <c r="C495" s="724"/>
      <c r="D495" s="725"/>
      <c r="E495" s="723"/>
      <c r="F495" s="726"/>
    </row>
    <row r="496" spans="2:6" ht="15.75">
      <c r="B496" s="813"/>
      <c r="C496" s="724"/>
      <c r="D496" s="725"/>
      <c r="E496" s="723"/>
      <c r="F496" s="726"/>
    </row>
    <row r="497" spans="2:6" ht="15.75">
      <c r="B497" s="813"/>
      <c r="C497" s="724"/>
      <c r="D497" s="725"/>
      <c r="E497" s="723"/>
      <c r="F497" s="726"/>
    </row>
    <row r="498" spans="2:6" ht="15.75">
      <c r="B498" s="813"/>
      <c r="C498" s="724"/>
      <c r="D498" s="725"/>
      <c r="E498" s="723"/>
      <c r="F498" s="726"/>
    </row>
    <row r="499" spans="2:6" ht="15.75">
      <c r="B499" s="813"/>
      <c r="C499" s="724"/>
      <c r="D499" s="725"/>
      <c r="E499" s="723"/>
      <c r="F499" s="726"/>
    </row>
    <row r="500" spans="2:6" ht="15.75">
      <c r="B500" s="813"/>
      <c r="C500" s="724"/>
      <c r="D500" s="725"/>
      <c r="E500" s="723"/>
      <c r="F500" s="726"/>
    </row>
    <row r="501" spans="2:6" ht="15.75">
      <c r="B501" s="813"/>
      <c r="C501" s="724"/>
      <c r="D501" s="725"/>
      <c r="E501" s="723"/>
      <c r="F501" s="726"/>
    </row>
    <row r="502" spans="2:6" ht="15.75">
      <c r="B502" s="813"/>
      <c r="C502" s="724"/>
      <c r="D502" s="725"/>
      <c r="E502" s="723"/>
      <c r="F502" s="726"/>
    </row>
    <row r="503" spans="2:6" ht="15.75">
      <c r="B503" s="813"/>
      <c r="C503" s="724"/>
      <c r="D503" s="725"/>
      <c r="E503" s="723"/>
      <c r="F503" s="726"/>
    </row>
    <row r="504" spans="2:6" ht="15.75">
      <c r="B504" s="813"/>
      <c r="C504" s="724"/>
      <c r="D504" s="725"/>
      <c r="E504" s="723"/>
      <c r="F504" s="726"/>
    </row>
    <row r="505" spans="2:6" ht="15.75">
      <c r="B505" s="813"/>
      <c r="C505" s="724"/>
      <c r="D505" s="725"/>
      <c r="E505" s="723"/>
      <c r="F505" s="726"/>
    </row>
    <row r="506" spans="2:6" ht="15.75">
      <c r="B506" s="813"/>
      <c r="C506" s="724"/>
      <c r="D506" s="725"/>
      <c r="E506" s="723"/>
      <c r="F506" s="726"/>
    </row>
    <row r="507" spans="2:6" ht="15.75">
      <c r="B507" s="813"/>
      <c r="C507" s="724"/>
      <c r="D507" s="725"/>
      <c r="E507" s="723"/>
      <c r="F507" s="726"/>
    </row>
    <row r="508" spans="2:6" ht="15.75">
      <c r="B508" s="813"/>
      <c r="C508" s="724"/>
      <c r="D508" s="725"/>
      <c r="E508" s="723"/>
      <c r="F508" s="726"/>
    </row>
    <row r="509" spans="2:6" ht="15.75">
      <c r="B509" s="813"/>
      <c r="C509" s="724"/>
      <c r="D509" s="725"/>
      <c r="E509" s="723"/>
      <c r="F509" s="726"/>
    </row>
    <row r="510" spans="2:6" ht="15.75">
      <c r="B510" s="813"/>
      <c r="C510" s="724"/>
      <c r="D510" s="725"/>
      <c r="E510" s="723"/>
      <c r="F510" s="726"/>
    </row>
    <row r="511" spans="2:6" ht="15.75">
      <c r="B511" s="813"/>
      <c r="C511" s="724"/>
      <c r="D511" s="725"/>
      <c r="E511" s="723"/>
      <c r="F511" s="726"/>
    </row>
    <row r="512" spans="2:6" ht="15.75">
      <c r="B512" s="813"/>
      <c r="C512" s="724"/>
      <c r="D512" s="725"/>
      <c r="E512" s="723"/>
      <c r="F512" s="726"/>
    </row>
    <row r="513" spans="2:6" ht="15.75">
      <c r="B513" s="813"/>
      <c r="C513" s="724"/>
      <c r="D513" s="725"/>
      <c r="E513" s="723"/>
      <c r="F513" s="726"/>
    </row>
    <row r="514" spans="2:6" ht="15.75">
      <c r="B514" s="813"/>
      <c r="C514" s="724"/>
      <c r="D514" s="725"/>
      <c r="E514" s="723"/>
      <c r="F514" s="726"/>
    </row>
    <row r="515" spans="2:6" ht="15.75">
      <c r="B515" s="813"/>
      <c r="C515" s="724"/>
      <c r="D515" s="725"/>
      <c r="E515" s="723"/>
      <c r="F515" s="726"/>
    </row>
    <row r="516" spans="2:6" ht="15.75">
      <c r="B516" s="813"/>
      <c r="C516" s="724"/>
      <c r="D516" s="725"/>
      <c r="E516" s="723"/>
      <c r="F516" s="726"/>
    </row>
    <row r="517" spans="2:6" ht="15.75">
      <c r="B517" s="813"/>
      <c r="C517" s="724"/>
      <c r="D517" s="725"/>
      <c r="E517" s="723"/>
      <c r="F517" s="726"/>
    </row>
    <row r="518" spans="2:6" ht="15.75">
      <c r="B518" s="813"/>
      <c r="C518" s="724"/>
      <c r="D518" s="725"/>
      <c r="E518" s="723"/>
      <c r="F518" s="726"/>
    </row>
    <row r="519" spans="2:6" ht="15.75">
      <c r="B519" s="813"/>
      <c r="C519" s="724"/>
      <c r="D519" s="725"/>
      <c r="E519" s="723"/>
      <c r="F519" s="726"/>
    </row>
    <row r="520" spans="2:6" ht="15.75">
      <c r="B520" s="813"/>
      <c r="C520" s="724"/>
      <c r="D520" s="725"/>
      <c r="E520" s="723"/>
      <c r="F520" s="726"/>
    </row>
    <row r="521" spans="2:6" ht="15.75">
      <c r="B521" s="813"/>
      <c r="C521" s="724"/>
      <c r="D521" s="725"/>
      <c r="E521" s="723"/>
      <c r="F521" s="726"/>
    </row>
    <row r="522" spans="2:6" ht="15.75">
      <c r="B522" s="813"/>
      <c r="C522" s="724"/>
      <c r="D522" s="725"/>
      <c r="E522" s="723"/>
      <c r="F522" s="726"/>
    </row>
    <row r="523" spans="2:6" ht="15.75">
      <c r="B523" s="813"/>
      <c r="C523" s="724"/>
      <c r="D523" s="725"/>
      <c r="E523" s="723"/>
      <c r="F523" s="726"/>
    </row>
    <row r="524" spans="2:6" ht="15.75">
      <c r="B524" s="813"/>
      <c r="C524" s="724"/>
      <c r="D524" s="725"/>
      <c r="E524" s="723"/>
      <c r="F524" s="726"/>
    </row>
    <row r="525" spans="2:6" ht="15.75">
      <c r="B525" s="813"/>
      <c r="C525" s="724"/>
      <c r="D525" s="725"/>
      <c r="E525" s="723"/>
      <c r="F525" s="726"/>
    </row>
    <row r="526" spans="2:6" ht="15.75">
      <c r="B526" s="813"/>
      <c r="C526" s="724"/>
      <c r="D526" s="725"/>
      <c r="E526" s="723"/>
      <c r="F526" s="726"/>
    </row>
    <row r="527" spans="2:6" ht="15.75">
      <c r="B527" s="813"/>
      <c r="C527" s="724"/>
      <c r="D527" s="725"/>
      <c r="E527" s="723"/>
      <c r="F527" s="726"/>
    </row>
    <row r="528" spans="2:6" ht="15.75">
      <c r="B528" s="813"/>
      <c r="C528" s="724"/>
      <c r="D528" s="725"/>
      <c r="E528" s="723"/>
      <c r="F528" s="726"/>
    </row>
    <row r="529" spans="2:6" ht="15.75">
      <c r="B529" s="813"/>
      <c r="C529" s="724"/>
      <c r="D529" s="725"/>
      <c r="E529" s="723"/>
      <c r="F529" s="726"/>
    </row>
    <row r="530" spans="2:6" ht="15.75">
      <c r="B530" s="813"/>
      <c r="C530" s="724"/>
      <c r="D530" s="725"/>
      <c r="E530" s="723"/>
      <c r="F530" s="726"/>
    </row>
    <row r="531" spans="2:6" ht="15.75">
      <c r="B531" s="813"/>
      <c r="C531" s="724"/>
      <c r="D531" s="725"/>
      <c r="E531" s="723"/>
      <c r="F531" s="726"/>
    </row>
    <row r="532" spans="2:6" ht="15.75">
      <c r="B532" s="813"/>
      <c r="C532" s="724"/>
      <c r="D532" s="725"/>
      <c r="E532" s="723"/>
      <c r="F532" s="726"/>
    </row>
    <row r="533" spans="2:6" ht="15.75">
      <c r="B533" s="813"/>
      <c r="C533" s="724"/>
      <c r="D533" s="725"/>
      <c r="E533" s="723"/>
      <c r="F533" s="726"/>
    </row>
    <row r="534" spans="2:6" ht="15.75">
      <c r="B534" s="813"/>
      <c r="C534" s="724"/>
      <c r="D534" s="725"/>
      <c r="E534" s="723"/>
      <c r="F534" s="726"/>
    </row>
    <row r="535" spans="2:6" ht="15.75">
      <c r="B535" s="813"/>
      <c r="C535" s="724"/>
      <c r="D535" s="725"/>
      <c r="E535" s="723"/>
      <c r="F535" s="726"/>
    </row>
    <row r="536" spans="2:6" ht="15.75">
      <c r="B536" s="813"/>
      <c r="C536" s="724"/>
      <c r="D536" s="725"/>
      <c r="E536" s="723"/>
      <c r="F536" s="726"/>
    </row>
    <row r="537" spans="2:6" ht="15.75">
      <c r="B537" s="813"/>
      <c r="C537" s="724"/>
      <c r="D537" s="725"/>
      <c r="E537" s="723"/>
      <c r="F537" s="726"/>
    </row>
    <row r="538" spans="2:6" ht="15.75">
      <c r="B538" s="813"/>
      <c r="C538" s="724"/>
      <c r="D538" s="725"/>
      <c r="E538" s="723"/>
      <c r="F538" s="726"/>
    </row>
    <row r="539" spans="2:6" ht="15.75">
      <c r="B539" s="813"/>
      <c r="C539" s="724"/>
      <c r="D539" s="725"/>
      <c r="E539" s="723"/>
      <c r="F539" s="726"/>
    </row>
    <row r="540" spans="2:6" ht="15.75">
      <c r="B540" s="813"/>
      <c r="C540" s="724"/>
      <c r="D540" s="725"/>
      <c r="E540" s="723"/>
      <c r="F540" s="726"/>
    </row>
    <row r="541" spans="2:6" ht="15.75">
      <c r="B541" s="813"/>
      <c r="C541" s="724"/>
      <c r="D541" s="725"/>
      <c r="E541" s="723"/>
      <c r="F541" s="726"/>
    </row>
    <row r="542" spans="2:6" ht="15.75">
      <c r="B542" s="813"/>
      <c r="C542" s="724"/>
      <c r="D542" s="725"/>
      <c r="E542" s="723"/>
      <c r="F542" s="726"/>
    </row>
    <row r="543" spans="2:6" ht="15.75">
      <c r="B543" s="813"/>
      <c r="C543" s="724"/>
      <c r="D543" s="725"/>
      <c r="E543" s="723"/>
      <c r="F543" s="726"/>
    </row>
    <row r="544" spans="2:6" ht="15.75">
      <c r="B544" s="813"/>
      <c r="C544" s="724"/>
      <c r="D544" s="725"/>
      <c r="E544" s="723"/>
      <c r="F544" s="726"/>
    </row>
    <row r="545" spans="2:6" ht="15.75">
      <c r="B545" s="813"/>
      <c r="C545" s="724"/>
      <c r="D545" s="725"/>
      <c r="E545" s="723"/>
      <c r="F545" s="726"/>
    </row>
    <row r="546" spans="2:6" ht="15.75">
      <c r="B546" s="813"/>
      <c r="C546" s="724"/>
      <c r="D546" s="725"/>
      <c r="E546" s="723"/>
      <c r="F546" s="726"/>
    </row>
    <row r="547" spans="2:6" ht="15.75">
      <c r="B547" s="813"/>
      <c r="C547" s="724"/>
      <c r="D547" s="725"/>
      <c r="E547" s="723"/>
      <c r="F547" s="726"/>
    </row>
    <row r="548" spans="2:6" ht="15.75">
      <c r="B548" s="813"/>
      <c r="C548" s="724"/>
      <c r="D548" s="725"/>
      <c r="E548" s="723"/>
      <c r="F548" s="726"/>
    </row>
    <row r="549" spans="2:6" ht="15.75">
      <c r="B549" s="813"/>
      <c r="C549" s="724"/>
      <c r="D549" s="725"/>
      <c r="E549" s="723"/>
      <c r="F549" s="726"/>
    </row>
    <row r="550" spans="2:6" ht="15.75">
      <c r="B550" s="813"/>
      <c r="C550" s="724"/>
      <c r="D550" s="725"/>
      <c r="E550" s="723"/>
      <c r="F550" s="726"/>
    </row>
    <row r="551" spans="2:6" ht="15.75">
      <c r="B551" s="813"/>
      <c r="C551" s="724"/>
      <c r="D551" s="725"/>
      <c r="E551" s="723"/>
      <c r="F551" s="726"/>
    </row>
    <row r="552" spans="2:6" ht="15.75">
      <c r="B552" s="813"/>
      <c r="C552" s="724"/>
      <c r="D552" s="725"/>
      <c r="E552" s="723"/>
      <c r="F552" s="726"/>
    </row>
    <row r="553" spans="2:6" ht="15.75">
      <c r="B553" s="813"/>
      <c r="C553" s="724"/>
      <c r="D553" s="725"/>
      <c r="E553" s="723"/>
      <c r="F553" s="726"/>
    </row>
    <row r="554" spans="2:6" ht="15.75">
      <c r="B554" s="813"/>
      <c r="C554" s="724"/>
      <c r="D554" s="725"/>
      <c r="E554" s="723"/>
      <c r="F554" s="726"/>
    </row>
    <row r="555" spans="2:6" ht="15.75">
      <c r="B555" s="813"/>
      <c r="C555" s="724"/>
      <c r="D555" s="725"/>
      <c r="E555" s="723"/>
      <c r="F555" s="726"/>
    </row>
    <row r="556" spans="2:6" ht="15.75">
      <c r="B556" s="813"/>
      <c r="C556" s="724"/>
      <c r="D556" s="725"/>
      <c r="E556" s="723"/>
      <c r="F556" s="726"/>
    </row>
    <row r="557" spans="2:6" ht="15.75">
      <c r="B557" s="813"/>
      <c r="C557" s="724"/>
      <c r="D557" s="725"/>
      <c r="E557" s="723"/>
      <c r="F557" s="726"/>
    </row>
    <row r="558" spans="2:6" ht="15.75">
      <c r="B558" s="813"/>
      <c r="C558" s="724"/>
      <c r="D558" s="725"/>
      <c r="E558" s="723"/>
      <c r="F558" s="726"/>
    </row>
    <row r="559" spans="2:6" ht="15.75">
      <c r="B559" s="813"/>
      <c r="C559" s="724"/>
      <c r="D559" s="725"/>
      <c r="E559" s="723"/>
      <c r="F559" s="726"/>
    </row>
    <row r="560" spans="2:6" ht="15.75">
      <c r="B560" s="813"/>
      <c r="C560" s="724"/>
      <c r="D560" s="725"/>
      <c r="E560" s="723"/>
      <c r="F560" s="726"/>
    </row>
    <row r="561" spans="2:6" ht="15.75">
      <c r="B561" s="813"/>
      <c r="C561" s="724"/>
      <c r="D561" s="725"/>
      <c r="E561" s="723"/>
      <c r="F561" s="726"/>
    </row>
    <row r="562" spans="2:6" ht="15.75">
      <c r="B562" s="813"/>
      <c r="C562" s="724"/>
      <c r="D562" s="725"/>
      <c r="E562" s="723"/>
      <c r="F562" s="726"/>
    </row>
    <row r="563" spans="2:6" ht="15.75">
      <c r="B563" s="813"/>
      <c r="C563" s="724"/>
      <c r="D563" s="725"/>
      <c r="E563" s="723"/>
      <c r="F563" s="726"/>
    </row>
    <row r="564" spans="2:6" ht="15.75">
      <c r="B564" s="813"/>
      <c r="C564" s="724"/>
      <c r="D564" s="725"/>
      <c r="E564" s="723"/>
      <c r="F564" s="726"/>
    </row>
    <row r="565" spans="2:6" ht="15.75">
      <c r="B565" s="813"/>
      <c r="C565" s="724"/>
      <c r="D565" s="725"/>
      <c r="E565" s="723"/>
      <c r="F565" s="726"/>
    </row>
    <row r="566" spans="2:6" ht="15.75">
      <c r="B566" s="813"/>
      <c r="C566" s="724"/>
      <c r="D566" s="725"/>
      <c r="E566" s="723"/>
      <c r="F566" s="726"/>
    </row>
    <row r="567" spans="2:6" ht="15.75">
      <c r="B567" s="813"/>
      <c r="C567" s="724"/>
      <c r="D567" s="725"/>
      <c r="E567" s="723"/>
      <c r="F567" s="726"/>
    </row>
    <row r="568" spans="2:6" ht="15.75">
      <c r="B568" s="813"/>
      <c r="C568" s="724"/>
      <c r="D568" s="725"/>
      <c r="E568" s="723"/>
      <c r="F568" s="726"/>
    </row>
    <row r="569" spans="2:6" ht="15.75">
      <c r="B569" s="813"/>
      <c r="C569" s="724"/>
      <c r="D569" s="725"/>
      <c r="E569" s="723"/>
      <c r="F569" s="726"/>
    </row>
    <row r="570" spans="2:6" ht="15.75">
      <c r="B570" s="813"/>
      <c r="C570" s="724"/>
      <c r="D570" s="725"/>
      <c r="E570" s="723"/>
      <c r="F570" s="726"/>
    </row>
    <row r="571" spans="2:6" ht="15.75">
      <c r="B571" s="813"/>
      <c r="C571" s="724"/>
      <c r="D571" s="725"/>
      <c r="E571" s="723"/>
      <c r="F571" s="726"/>
    </row>
    <row r="572" spans="2:6" ht="15.75">
      <c r="B572" s="813"/>
      <c r="C572" s="724"/>
      <c r="D572" s="725"/>
      <c r="E572" s="723"/>
      <c r="F572" s="726"/>
    </row>
    <row r="573" spans="2:6" ht="15.75">
      <c r="B573" s="813"/>
      <c r="C573" s="724"/>
      <c r="D573" s="725"/>
      <c r="E573" s="723"/>
      <c r="F573" s="726"/>
    </row>
    <row r="574" spans="2:6" ht="15.75">
      <c r="B574" s="813"/>
      <c r="C574" s="724"/>
      <c r="D574" s="725"/>
      <c r="E574" s="723"/>
      <c r="F574" s="726"/>
    </row>
    <row r="575" spans="2:6" ht="15.75">
      <c r="B575" s="813"/>
      <c r="C575" s="724"/>
      <c r="D575" s="725"/>
      <c r="E575" s="723"/>
      <c r="F575" s="726"/>
    </row>
    <row r="576" spans="2:6" ht="15.75">
      <c r="B576" s="813"/>
      <c r="C576" s="724"/>
      <c r="D576" s="725"/>
      <c r="E576" s="723"/>
      <c r="F576" s="726"/>
    </row>
    <row r="577" spans="2:6" ht="15.75">
      <c r="B577" s="813"/>
      <c r="C577" s="724"/>
      <c r="D577" s="725"/>
      <c r="E577" s="723"/>
      <c r="F577" s="726"/>
    </row>
    <row r="578" spans="2:6" ht="15.75">
      <c r="B578" s="813"/>
      <c r="C578" s="724"/>
      <c r="D578" s="725"/>
      <c r="E578" s="723"/>
      <c r="F578" s="726"/>
    </row>
    <row r="579" spans="2:6" ht="15.75">
      <c r="B579" s="813"/>
      <c r="C579" s="724"/>
      <c r="D579" s="725"/>
      <c r="E579" s="723"/>
      <c r="F579" s="726"/>
    </row>
    <row r="580" spans="2:6" ht="15.75">
      <c r="B580" s="813"/>
      <c r="C580" s="724"/>
      <c r="D580" s="725"/>
      <c r="E580" s="723"/>
      <c r="F580" s="726"/>
    </row>
    <row r="581" spans="2:6" ht="15.75">
      <c r="B581" s="813"/>
      <c r="C581" s="724"/>
      <c r="D581" s="725"/>
      <c r="E581" s="723"/>
      <c r="F581" s="726"/>
    </row>
    <row r="582" spans="2:6" ht="15.75">
      <c r="B582" s="813"/>
      <c r="C582" s="724"/>
      <c r="D582" s="725"/>
      <c r="E582" s="723"/>
      <c r="F582" s="726"/>
    </row>
    <row r="583" spans="2:6" ht="15.75">
      <c r="B583" s="813"/>
      <c r="C583" s="724"/>
      <c r="D583" s="725"/>
      <c r="E583" s="723"/>
      <c r="F583" s="726"/>
    </row>
    <row r="584" spans="2:6" ht="15.75">
      <c r="B584" s="813"/>
      <c r="C584" s="724"/>
      <c r="D584" s="725"/>
      <c r="E584" s="723"/>
      <c r="F584" s="726"/>
    </row>
    <row r="585" spans="2:6" ht="15.75">
      <c r="B585" s="813"/>
      <c r="C585" s="724"/>
      <c r="D585" s="725"/>
      <c r="E585" s="723"/>
      <c r="F585" s="726"/>
    </row>
    <row r="586" spans="2:6" ht="15.75">
      <c r="B586" s="813"/>
      <c r="C586" s="724"/>
      <c r="D586" s="725"/>
      <c r="E586" s="723"/>
      <c r="F586" s="726"/>
    </row>
    <row r="587" spans="2:6" ht="15.75">
      <c r="B587" s="813"/>
      <c r="C587" s="724"/>
      <c r="D587" s="725"/>
      <c r="E587" s="723"/>
      <c r="F587" s="726"/>
    </row>
    <row r="588" spans="2:6" ht="15.75">
      <c r="B588" s="813"/>
      <c r="C588" s="724"/>
      <c r="D588" s="725"/>
      <c r="E588" s="723"/>
      <c r="F588" s="726"/>
    </row>
    <row r="589" spans="2:6" ht="15.75">
      <c r="B589" s="813"/>
      <c r="C589" s="724"/>
      <c r="D589" s="725"/>
      <c r="E589" s="723"/>
      <c r="F589" s="726"/>
    </row>
    <row r="590" spans="2:6" ht="15.75">
      <c r="B590" s="813"/>
      <c r="C590" s="724"/>
      <c r="D590" s="725"/>
      <c r="E590" s="723"/>
      <c r="F590" s="726"/>
    </row>
    <row r="591" spans="2:6" ht="15.75">
      <c r="B591" s="813"/>
      <c r="C591" s="724"/>
      <c r="D591" s="725"/>
      <c r="E591" s="723"/>
      <c r="F591" s="726"/>
    </row>
    <row r="592" spans="2:6" ht="15.75">
      <c r="B592" s="813"/>
      <c r="C592" s="724"/>
      <c r="D592" s="725"/>
      <c r="E592" s="723"/>
      <c r="F592" s="726"/>
    </row>
    <row r="593" spans="2:6" ht="15.75">
      <c r="B593" s="813"/>
      <c r="C593" s="724"/>
      <c r="D593" s="725"/>
      <c r="E593" s="723"/>
      <c r="F593" s="726"/>
    </row>
    <row r="594" spans="2:6" ht="15.75">
      <c r="B594" s="813"/>
      <c r="C594" s="724"/>
      <c r="D594" s="725"/>
      <c r="E594" s="723"/>
      <c r="F594" s="726"/>
    </row>
    <row r="595" spans="2:6" ht="15.75">
      <c r="B595" s="813"/>
      <c r="C595" s="724"/>
      <c r="D595" s="725"/>
      <c r="E595" s="723"/>
      <c r="F595" s="726"/>
    </row>
    <row r="596" spans="2:6" ht="15.75">
      <c r="B596" s="813"/>
      <c r="C596" s="724"/>
      <c r="D596" s="725"/>
      <c r="E596" s="723"/>
      <c r="F596" s="726"/>
    </row>
    <row r="597" spans="2:6" ht="15.75">
      <c r="B597" s="813"/>
      <c r="C597" s="724"/>
      <c r="D597" s="725"/>
      <c r="E597" s="723"/>
      <c r="F597" s="726"/>
    </row>
    <row r="598" spans="2:6" ht="15.75">
      <c r="B598" s="813"/>
      <c r="C598" s="724"/>
      <c r="D598" s="725"/>
      <c r="E598" s="723"/>
      <c r="F598" s="726"/>
    </row>
    <row r="599" spans="2:6" ht="15.75">
      <c r="B599" s="813"/>
      <c r="C599" s="724"/>
      <c r="D599" s="725"/>
      <c r="E599" s="723"/>
      <c r="F599" s="726"/>
    </row>
  </sheetData>
  <mergeCells count="1">
    <mergeCell ref="B1:F1"/>
  </mergeCells>
  <pageMargins left="0.74803149606299213" right="0.74803149606299213" top="0.98425196850393704" bottom="0.98425196850393704" header="0.51181102362204722" footer="0.51181102362204722"/>
  <pageSetup paperSize="9"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E20"/>
  <sheetViews>
    <sheetView zoomScale="135" zoomScaleNormal="135" zoomScalePageLayoutView="135" workbookViewId="0">
      <pane ySplit="3" topLeftCell="A4" activePane="bottomLeft" state="frozen"/>
      <selection activeCell="B8" sqref="B8"/>
      <selection pane="bottomLeft" sqref="A1:E1048576"/>
    </sheetView>
  </sheetViews>
  <sheetFormatPr defaultColWidth="8.7109375" defaultRowHeight="15" outlineLevelRow="2"/>
  <cols>
    <col min="1" max="1" width="9" style="199" bestFit="1" customWidth="1"/>
    <col min="2" max="2" width="41.85546875" style="148" customWidth="1"/>
    <col min="3" max="3" width="60.7109375" style="123" customWidth="1"/>
    <col min="4" max="5" width="8.42578125" style="124" customWidth="1"/>
    <col min="6" max="16384" width="8.7109375" style="106"/>
  </cols>
  <sheetData>
    <row r="1" spans="1:5" s="70" customFormat="1" ht="18.75">
      <c r="A1" s="69"/>
      <c r="B1" s="66" t="s">
        <v>3380</v>
      </c>
      <c r="C1" s="67"/>
      <c r="D1" s="71"/>
      <c r="E1" s="69"/>
    </row>
    <row r="2" spans="1:5" s="70" customFormat="1" ht="18.75">
      <c r="A2" s="69"/>
      <c r="B2" s="66"/>
      <c r="C2" s="67"/>
      <c r="D2" s="71"/>
      <c r="E2" s="69"/>
    </row>
    <row r="3" spans="1:5" s="36" customFormat="1" ht="31.5">
      <c r="A3" s="269" t="s">
        <v>0</v>
      </c>
      <c r="B3" s="269" t="s">
        <v>1</v>
      </c>
      <c r="C3" s="269" t="s">
        <v>3112</v>
      </c>
      <c r="D3" s="269" t="s">
        <v>2</v>
      </c>
      <c r="E3" s="269" t="s">
        <v>3</v>
      </c>
    </row>
    <row r="4" spans="1:5" s="719" customFormat="1" ht="90" outlineLevel="2">
      <c r="A4" s="718" t="s">
        <v>676</v>
      </c>
      <c r="B4" s="714" t="s">
        <v>265</v>
      </c>
      <c r="C4" s="404" t="s">
        <v>3381</v>
      </c>
      <c r="D4" s="35" t="s">
        <v>94</v>
      </c>
      <c r="E4" s="33">
        <v>1</v>
      </c>
    </row>
    <row r="5" spans="1:5" s="719" customFormat="1" ht="83.1" customHeight="1" outlineLevel="2">
      <c r="A5" s="718" t="s">
        <v>67</v>
      </c>
      <c r="B5" s="404" t="s">
        <v>3382</v>
      </c>
      <c r="C5" s="404" t="s">
        <v>3373</v>
      </c>
      <c r="D5" s="35" t="s">
        <v>11</v>
      </c>
      <c r="E5" s="33">
        <v>1</v>
      </c>
    </row>
    <row r="6" spans="1:5" s="312" customFormat="1" ht="105" outlineLevel="2">
      <c r="A6" s="718" t="s">
        <v>112</v>
      </c>
      <c r="B6" s="311" t="s">
        <v>1796</v>
      </c>
      <c r="C6" s="311" t="s">
        <v>3384</v>
      </c>
      <c r="D6" s="35" t="s">
        <v>11</v>
      </c>
      <c r="E6" s="33">
        <v>1</v>
      </c>
    </row>
    <row r="7" spans="1:5" s="719" customFormat="1" ht="89.1" customHeight="1" outlineLevel="2">
      <c r="A7" s="718" t="s">
        <v>143</v>
      </c>
      <c r="B7" s="714" t="s">
        <v>3383</v>
      </c>
      <c r="C7" s="359" t="s">
        <v>4746</v>
      </c>
      <c r="D7" s="35" t="s">
        <v>11</v>
      </c>
      <c r="E7" s="33">
        <v>1</v>
      </c>
    </row>
    <row r="8" spans="1:5" s="312" customFormat="1" ht="90" outlineLevel="2">
      <c r="A8" s="718" t="s">
        <v>184</v>
      </c>
      <c r="B8" s="714" t="s">
        <v>3059</v>
      </c>
      <c r="C8" s="359" t="s">
        <v>3060</v>
      </c>
      <c r="D8" s="35" t="s">
        <v>11</v>
      </c>
      <c r="E8" s="33">
        <v>1</v>
      </c>
    </row>
    <row r="9" spans="1:5" s="312" customFormat="1" ht="75" outlineLevel="1">
      <c r="A9" s="718" t="s">
        <v>697</v>
      </c>
      <c r="B9" s="359" t="s">
        <v>3371</v>
      </c>
      <c r="C9" s="359" t="s">
        <v>3372</v>
      </c>
      <c r="D9" s="35" t="s">
        <v>11</v>
      </c>
      <c r="E9" s="33">
        <v>1</v>
      </c>
    </row>
    <row r="10" spans="1:5" s="312" customFormat="1" ht="234.95" customHeight="1" outlineLevel="1">
      <c r="A10" s="718" t="s">
        <v>702</v>
      </c>
      <c r="B10" s="359" t="s">
        <v>3375</v>
      </c>
      <c r="C10" s="359" t="s">
        <v>3374</v>
      </c>
      <c r="D10" s="35" t="s">
        <v>11</v>
      </c>
      <c r="E10" s="33">
        <v>16</v>
      </c>
    </row>
    <row r="11" spans="1:5" s="312" customFormat="1" ht="60" outlineLevel="1">
      <c r="A11" s="718" t="s">
        <v>2758</v>
      </c>
      <c r="B11" s="359" t="s">
        <v>3369</v>
      </c>
      <c r="C11" s="359" t="s">
        <v>4268</v>
      </c>
      <c r="D11" s="35" t="s">
        <v>11</v>
      </c>
      <c r="E11" s="33">
        <v>1</v>
      </c>
    </row>
    <row r="12" spans="1:5">
      <c r="A12" s="718" t="s">
        <v>3366</v>
      </c>
      <c r="B12" s="4" t="s">
        <v>1792</v>
      </c>
      <c r="C12" s="4"/>
      <c r="D12" s="35" t="s">
        <v>11</v>
      </c>
      <c r="E12" s="33">
        <v>1</v>
      </c>
    </row>
    <row r="13" spans="1:5">
      <c r="A13" s="718" t="s">
        <v>3376</v>
      </c>
      <c r="B13" s="4" t="s">
        <v>1793</v>
      </c>
      <c r="C13" s="4" t="s">
        <v>795</v>
      </c>
      <c r="D13" s="35" t="s">
        <v>11</v>
      </c>
      <c r="E13" s="33">
        <v>1</v>
      </c>
    </row>
    <row r="14" spans="1:5">
      <c r="A14" s="718" t="s">
        <v>3377</v>
      </c>
      <c r="B14" s="4" t="s">
        <v>1794</v>
      </c>
      <c r="C14" s="4" t="s">
        <v>1795</v>
      </c>
      <c r="D14" s="35" t="s">
        <v>11</v>
      </c>
      <c r="E14" s="33">
        <v>1</v>
      </c>
    </row>
    <row r="15" spans="1:5">
      <c r="A15" s="707"/>
      <c r="B15" s="708"/>
      <c r="C15" s="7"/>
      <c r="D15" s="709"/>
      <c r="E15" s="709"/>
    </row>
    <row r="16" spans="1:5" s="125" customFormat="1">
      <c r="A16" s="199"/>
      <c r="B16" s="148"/>
      <c r="C16" s="123"/>
      <c r="D16" s="35"/>
      <c r="E16" s="124"/>
    </row>
    <row r="17" spans="1:2" ht="18.75">
      <c r="A17" s="200" t="s">
        <v>4742</v>
      </c>
    </row>
    <row r="18" spans="1:2" ht="18.75">
      <c r="B18" s="200"/>
    </row>
    <row r="19" spans="1:2" ht="18.75">
      <c r="B19" s="30"/>
    </row>
    <row r="20" spans="1:2" ht="18.75">
      <c r="B20" s="30"/>
    </row>
  </sheetData>
  <autoFilter ref="A3:E15"/>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8"/>
  <sheetViews>
    <sheetView zoomScale="135" zoomScaleNormal="135" zoomScalePageLayoutView="135" workbookViewId="0">
      <pane ySplit="4" topLeftCell="A27" activePane="bottomLeft" state="frozen"/>
      <selection activeCell="B8" sqref="B8"/>
      <selection pane="bottomLeft" activeCell="G5" sqref="G5"/>
    </sheetView>
  </sheetViews>
  <sheetFormatPr defaultColWidth="8.7109375" defaultRowHeight="15"/>
  <cols>
    <col min="1" max="1" width="7.7109375" style="120" customWidth="1"/>
    <col min="2" max="2" width="25.7109375" style="148" customWidth="1"/>
    <col min="3" max="3" width="25.7109375" style="123" customWidth="1"/>
    <col min="4" max="4" width="15.7109375" style="123" customWidth="1"/>
    <col min="5" max="5" width="7.7109375" style="123" customWidth="1"/>
    <col min="6" max="6" width="7.7109375" style="124" customWidth="1"/>
    <col min="7" max="9" width="15.7109375" style="125" customWidth="1"/>
    <col min="10" max="11" width="15.7109375" style="123" customWidth="1"/>
    <col min="12" max="16384" width="8.7109375" style="106"/>
  </cols>
  <sheetData>
    <row r="1" spans="1:11">
      <c r="B1" s="121" t="s">
        <v>1834</v>
      </c>
      <c r="C1" s="122" t="s">
        <v>1836</v>
      </c>
    </row>
    <row r="3" spans="1:11" s="132" customFormat="1">
      <c r="A3" s="126"/>
      <c r="B3" s="127"/>
      <c r="C3" s="128"/>
      <c r="D3" s="128"/>
      <c r="E3" s="128"/>
      <c r="F3" s="129"/>
      <c r="G3" s="130"/>
      <c r="H3" s="131"/>
      <c r="I3" s="131"/>
      <c r="J3" s="131"/>
      <c r="K3" s="131"/>
    </row>
    <row r="4" spans="1:11" s="36" customFormat="1" ht="42.75">
      <c r="A4" s="133" t="s">
        <v>0</v>
      </c>
      <c r="B4" s="134" t="s">
        <v>1</v>
      </c>
      <c r="C4" s="135" t="s">
        <v>1964</v>
      </c>
      <c r="D4" s="134" t="s">
        <v>4333</v>
      </c>
      <c r="E4" s="135" t="s">
        <v>2</v>
      </c>
      <c r="F4" s="134" t="s">
        <v>3</v>
      </c>
      <c r="G4" s="136" t="s">
        <v>4</v>
      </c>
      <c r="H4" s="136" t="s">
        <v>5</v>
      </c>
      <c r="I4" s="136" t="s">
        <v>6</v>
      </c>
      <c r="J4" s="137" t="s">
        <v>1963</v>
      </c>
      <c r="K4" s="137" t="s">
        <v>1962</v>
      </c>
    </row>
    <row r="5" spans="1:11" s="143" customFormat="1">
      <c r="A5" s="138" t="s">
        <v>268</v>
      </c>
      <c r="B5" s="139" t="s">
        <v>1961</v>
      </c>
      <c r="C5" s="139"/>
      <c r="D5" s="139"/>
      <c r="E5" s="139"/>
      <c r="F5" s="140"/>
      <c r="G5" s="141"/>
      <c r="H5" s="141"/>
      <c r="I5" s="141">
        <f>SUM(H6:H10)</f>
        <v>0</v>
      </c>
      <c r="J5" s="142"/>
      <c r="K5" s="142"/>
    </row>
    <row r="6" spans="1:11" s="144" customFormat="1">
      <c r="A6" s="16"/>
      <c r="B6" s="3"/>
      <c r="C6" s="3"/>
      <c r="D6" s="5"/>
      <c r="E6" s="15"/>
      <c r="F6" s="27"/>
      <c r="G6" s="10"/>
      <c r="H6" s="10"/>
      <c r="I6" s="11"/>
      <c r="J6" s="28"/>
      <c r="K6" s="28"/>
    </row>
    <row r="7" spans="1:11" s="144" customFormat="1">
      <c r="A7" s="16"/>
      <c r="B7" s="3"/>
      <c r="C7" s="3"/>
      <c r="D7" s="5"/>
      <c r="E7" s="15"/>
      <c r="F7" s="27"/>
      <c r="G7" s="10"/>
      <c r="H7" s="10"/>
      <c r="I7" s="11"/>
      <c r="J7" s="28"/>
      <c r="K7" s="28"/>
    </row>
    <row r="8" spans="1:11" s="144" customFormat="1">
      <c r="A8" s="16"/>
      <c r="B8" s="3"/>
      <c r="C8" s="3"/>
      <c r="D8" s="5"/>
      <c r="E8" s="15"/>
      <c r="F8" s="27"/>
      <c r="G8" s="10"/>
      <c r="H8" s="10"/>
      <c r="I8" s="11"/>
      <c r="J8" s="28"/>
      <c r="K8" s="28"/>
    </row>
    <row r="9" spans="1:11" s="144" customFormat="1">
      <c r="A9" s="16"/>
      <c r="B9" s="3"/>
      <c r="C9" s="3"/>
      <c r="D9" s="5"/>
      <c r="E9" s="15"/>
      <c r="F9" s="27"/>
      <c r="G9" s="9"/>
      <c r="H9" s="10"/>
      <c r="I9" s="11"/>
      <c r="J9" s="28"/>
      <c r="K9" s="28"/>
    </row>
    <row r="10" spans="1:11" s="144" customFormat="1">
      <c r="A10" s="16"/>
      <c r="B10" s="3"/>
      <c r="C10" s="3"/>
      <c r="D10" s="5"/>
      <c r="E10" s="15"/>
      <c r="F10" s="27"/>
      <c r="G10" s="9"/>
      <c r="H10" s="10"/>
      <c r="I10" s="11"/>
      <c r="J10" s="28"/>
      <c r="K10" s="28"/>
    </row>
    <row r="11" spans="1:11" s="143" customFormat="1">
      <c r="A11" s="138" t="s">
        <v>794</v>
      </c>
      <c r="B11" s="139" t="s">
        <v>1960</v>
      </c>
      <c r="C11" s="139"/>
      <c r="D11" s="139"/>
      <c r="E11" s="139"/>
      <c r="F11" s="140"/>
      <c r="G11" s="141"/>
      <c r="H11" s="141"/>
      <c r="I11" s="141">
        <f>SUM(I12:I26)</f>
        <v>0</v>
      </c>
      <c r="J11" s="142"/>
      <c r="K11" s="142"/>
    </row>
    <row r="12" spans="1:11">
      <c r="A12" s="16" t="s">
        <v>69</v>
      </c>
      <c r="B12" s="3" t="s">
        <v>1835</v>
      </c>
      <c r="C12" s="3"/>
      <c r="D12" s="139"/>
      <c r="E12" s="3"/>
      <c r="F12" s="145"/>
      <c r="G12" s="146"/>
      <c r="H12" s="146"/>
      <c r="I12" s="146">
        <f>SUM(H13:H20)</f>
        <v>0</v>
      </c>
      <c r="J12" s="147"/>
      <c r="K12" s="147"/>
    </row>
    <row r="13" spans="1:11" s="144" customFormat="1">
      <c r="A13" s="16"/>
      <c r="B13" s="3"/>
      <c r="C13" s="3"/>
      <c r="D13" s="5"/>
      <c r="E13" s="15"/>
      <c r="F13" s="27"/>
      <c r="G13" s="9"/>
      <c r="H13" s="10"/>
      <c r="I13" s="11"/>
      <c r="J13" s="28"/>
      <c r="K13" s="28"/>
    </row>
    <row r="14" spans="1:11" s="144" customFormat="1">
      <c r="A14" s="16"/>
      <c r="B14" s="6"/>
      <c r="C14" s="6"/>
      <c r="D14" s="6"/>
      <c r="E14" s="15"/>
      <c r="F14" s="27"/>
      <c r="G14" s="9"/>
      <c r="H14" s="10"/>
      <c r="I14" s="11"/>
      <c r="J14" s="28"/>
      <c r="K14" s="28"/>
    </row>
    <row r="15" spans="1:11" s="144" customFormat="1">
      <c r="A15" s="16"/>
      <c r="B15" s="3"/>
      <c r="C15" s="4"/>
      <c r="D15" s="4"/>
      <c r="E15" s="4"/>
      <c r="F15" s="26"/>
      <c r="G15" s="13"/>
      <c r="H15" s="10"/>
      <c r="I15" s="11"/>
      <c r="J15" s="28"/>
      <c r="K15" s="28"/>
    </row>
    <row r="16" spans="1:11" s="144" customFormat="1">
      <c r="A16" s="16"/>
      <c r="B16" s="3"/>
      <c r="C16" s="4"/>
      <c r="D16" s="4"/>
      <c r="E16" s="4"/>
      <c r="F16" s="26"/>
      <c r="G16" s="13"/>
      <c r="H16" s="10"/>
      <c r="I16" s="11"/>
      <c r="J16" s="28"/>
      <c r="K16" s="28"/>
    </row>
    <row r="17" spans="1:11" s="144" customFormat="1">
      <c r="A17" s="16"/>
      <c r="B17" s="3"/>
      <c r="C17" s="3"/>
      <c r="D17" s="5"/>
      <c r="E17" s="15"/>
      <c r="F17" s="27"/>
      <c r="G17" s="9"/>
      <c r="H17" s="10"/>
      <c r="I17" s="11"/>
      <c r="J17" s="28"/>
      <c r="K17" s="28"/>
    </row>
    <row r="18" spans="1:11" s="144" customFormat="1">
      <c r="A18" s="16"/>
      <c r="B18" s="3"/>
      <c r="C18" s="3"/>
      <c r="D18" s="5"/>
      <c r="E18" s="15"/>
      <c r="F18" s="27"/>
      <c r="G18" s="9"/>
      <c r="H18" s="10"/>
      <c r="I18" s="11"/>
      <c r="J18" s="28"/>
      <c r="K18" s="28"/>
    </row>
    <row r="19" spans="1:11" s="144" customFormat="1">
      <c r="A19" s="16"/>
      <c r="B19" s="3"/>
      <c r="C19" s="3"/>
      <c r="D19" s="5"/>
      <c r="E19" s="15"/>
      <c r="F19" s="27"/>
      <c r="G19" s="9"/>
      <c r="H19" s="10"/>
      <c r="I19" s="11"/>
      <c r="J19" s="28"/>
      <c r="K19" s="28"/>
    </row>
    <row r="20" spans="1:11" s="144" customFormat="1">
      <c r="A20" s="16"/>
      <c r="B20" s="3"/>
      <c r="C20" s="3"/>
      <c r="D20" s="5"/>
      <c r="E20" s="15"/>
      <c r="F20" s="27"/>
      <c r="G20" s="9"/>
      <c r="H20" s="10"/>
      <c r="I20" s="11"/>
      <c r="J20" s="28"/>
      <c r="K20" s="28"/>
    </row>
    <row r="21" spans="1:11">
      <c r="A21" s="16" t="s">
        <v>799</v>
      </c>
      <c r="B21" s="3" t="s">
        <v>1959</v>
      </c>
      <c r="C21" s="3"/>
      <c r="D21" s="139"/>
      <c r="E21" s="3"/>
      <c r="F21" s="145"/>
      <c r="G21" s="146"/>
      <c r="H21" s="146"/>
      <c r="I21" s="146">
        <f>SUM(H22:H26)</f>
        <v>0</v>
      </c>
      <c r="J21" s="147"/>
      <c r="K21" s="147"/>
    </row>
    <row r="22" spans="1:11" s="144" customFormat="1">
      <c r="A22" s="16"/>
      <c r="B22" s="3"/>
      <c r="C22" s="3"/>
      <c r="D22" s="5"/>
      <c r="E22" s="15"/>
      <c r="F22" s="27"/>
      <c r="G22" s="9"/>
      <c r="H22" s="10"/>
      <c r="I22" s="11"/>
      <c r="J22" s="28"/>
      <c r="K22" s="28"/>
    </row>
    <row r="23" spans="1:11" s="144" customFormat="1">
      <c r="A23" s="16"/>
      <c r="B23" s="6"/>
      <c r="C23" s="4"/>
      <c r="D23" s="4"/>
      <c r="E23" s="15"/>
      <c r="F23" s="27"/>
      <c r="G23" s="9"/>
      <c r="H23" s="10"/>
      <c r="I23" s="11"/>
      <c r="J23" s="28"/>
      <c r="K23" s="28"/>
    </row>
    <row r="24" spans="1:11" s="144" customFormat="1">
      <c r="A24" s="16"/>
      <c r="B24" s="3"/>
      <c r="C24" s="3"/>
      <c r="D24" s="5"/>
      <c r="E24" s="15"/>
      <c r="F24" s="27"/>
      <c r="G24" s="9"/>
      <c r="H24" s="10"/>
      <c r="I24" s="11"/>
      <c r="J24" s="28"/>
      <c r="K24" s="28"/>
    </row>
    <row r="25" spans="1:11">
      <c r="A25" s="16"/>
      <c r="B25" s="8"/>
      <c r="C25" s="8"/>
      <c r="D25" s="8"/>
      <c r="E25" s="8"/>
      <c r="F25" s="25"/>
      <c r="G25" s="9"/>
      <c r="H25" s="10"/>
      <c r="I25" s="12"/>
      <c r="J25" s="8"/>
      <c r="K25" s="8"/>
    </row>
    <row r="26" spans="1:11">
      <c r="A26" s="16"/>
      <c r="B26" s="8"/>
      <c r="C26" s="8"/>
      <c r="D26" s="8"/>
      <c r="E26" s="8"/>
      <c r="F26" s="25"/>
      <c r="G26" s="9"/>
      <c r="H26" s="10"/>
      <c r="I26" s="14"/>
      <c r="J26" s="29"/>
      <c r="K26" s="29"/>
    </row>
    <row r="27" spans="1:11" s="143" customFormat="1">
      <c r="A27" s="138" t="s">
        <v>538</v>
      </c>
      <c r="B27" s="139" t="s">
        <v>1958</v>
      </c>
      <c r="C27" s="139"/>
      <c r="D27" s="139"/>
      <c r="E27" s="139"/>
      <c r="F27" s="140"/>
      <c r="G27" s="141"/>
      <c r="H27" s="141"/>
      <c r="I27" s="141">
        <f>SUM(H28:H32)</f>
        <v>0</v>
      </c>
      <c r="J27" s="142"/>
      <c r="K27" s="142"/>
    </row>
    <row r="28" spans="1:11" s="144" customFormat="1">
      <c r="A28" s="16"/>
      <c r="B28" s="3"/>
      <c r="C28" s="3"/>
      <c r="D28" s="5"/>
      <c r="E28" s="15"/>
      <c r="F28" s="27"/>
      <c r="G28" s="9"/>
      <c r="H28" s="10"/>
      <c r="I28" s="11"/>
      <c r="J28" s="28"/>
      <c r="K28" s="28"/>
    </row>
    <row r="29" spans="1:11" s="144" customFormat="1">
      <c r="A29" s="16"/>
      <c r="B29" s="3"/>
      <c r="C29" s="3"/>
      <c r="D29" s="5"/>
      <c r="E29" s="15"/>
      <c r="F29" s="27"/>
      <c r="G29" s="9"/>
      <c r="H29" s="10"/>
      <c r="I29" s="11"/>
      <c r="J29" s="28"/>
      <c r="K29" s="28"/>
    </row>
    <row r="30" spans="1:11" s="144" customFormat="1">
      <c r="A30" s="16"/>
      <c r="B30" s="3"/>
      <c r="C30" s="3"/>
      <c r="D30" s="5"/>
      <c r="E30" s="15"/>
      <c r="F30" s="27"/>
      <c r="G30" s="9"/>
      <c r="H30" s="10"/>
      <c r="I30" s="11"/>
      <c r="J30" s="28"/>
      <c r="K30" s="28"/>
    </row>
    <row r="31" spans="1:11" s="144" customFormat="1">
      <c r="A31" s="16"/>
      <c r="B31" s="3"/>
      <c r="C31" s="3"/>
      <c r="D31" s="5"/>
      <c r="E31" s="15"/>
      <c r="F31" s="27"/>
      <c r="G31" s="9"/>
      <c r="H31" s="10"/>
      <c r="I31" s="11"/>
      <c r="J31" s="28"/>
      <c r="K31" s="28"/>
    </row>
    <row r="32" spans="1:11" s="144" customFormat="1">
      <c r="A32" s="16"/>
      <c r="B32" s="3"/>
      <c r="C32" s="3"/>
      <c r="D32" s="5"/>
      <c r="E32" s="15"/>
      <c r="F32" s="27"/>
      <c r="G32" s="9"/>
      <c r="H32" s="10"/>
      <c r="I32" s="11"/>
      <c r="J32" s="28"/>
      <c r="K32" s="28"/>
    </row>
    <row r="33" spans="1:11" s="143" customFormat="1">
      <c r="A33" s="138" t="s">
        <v>582</v>
      </c>
      <c r="B33" s="139" t="s">
        <v>1957</v>
      </c>
      <c r="C33" s="139"/>
      <c r="D33" s="139"/>
      <c r="E33" s="139"/>
      <c r="F33" s="140"/>
      <c r="G33" s="141"/>
      <c r="H33" s="141"/>
      <c r="I33" s="141">
        <f>SUM(H34:H36)</f>
        <v>0</v>
      </c>
      <c r="J33" s="142"/>
      <c r="K33" s="142"/>
    </row>
    <row r="34" spans="1:11" s="144" customFormat="1">
      <c r="A34" s="16"/>
      <c r="B34" s="3"/>
      <c r="C34" s="3"/>
      <c r="D34" s="5"/>
      <c r="E34" s="15"/>
      <c r="F34" s="27"/>
      <c r="G34" s="9"/>
      <c r="H34" s="10"/>
      <c r="I34" s="11"/>
      <c r="J34" s="28"/>
      <c r="K34" s="28"/>
    </row>
    <row r="35" spans="1:11" s="144" customFormat="1">
      <c r="A35" s="16"/>
      <c r="B35" s="3"/>
      <c r="C35" s="3"/>
      <c r="D35" s="5"/>
      <c r="E35" s="15"/>
      <c r="F35" s="27"/>
      <c r="G35" s="9"/>
      <c r="H35" s="10"/>
      <c r="I35" s="11"/>
      <c r="J35" s="28"/>
      <c r="K35" s="28"/>
    </row>
    <row r="36" spans="1:11" s="144" customFormat="1">
      <c r="A36" s="16"/>
      <c r="B36" s="3"/>
      <c r="C36" s="3"/>
      <c r="D36" s="5"/>
      <c r="E36" s="15"/>
      <c r="F36" s="27"/>
      <c r="G36" s="9"/>
      <c r="H36" s="10"/>
      <c r="I36" s="11"/>
      <c r="J36" s="28"/>
      <c r="K36" s="28"/>
    </row>
    <row r="37" spans="1:11" s="143" customFormat="1">
      <c r="A37" s="138"/>
      <c r="B37" s="139" t="s">
        <v>230</v>
      </c>
      <c r="C37" s="139"/>
      <c r="D37" s="139"/>
      <c r="E37" s="139"/>
      <c r="F37" s="140"/>
      <c r="G37" s="141"/>
      <c r="H37" s="141"/>
      <c r="I37" s="141">
        <f>SUM(I33,I27,I11,I5)</f>
        <v>0</v>
      </c>
      <c r="J37" s="142"/>
      <c r="K37" s="142"/>
    </row>
    <row r="38" spans="1:11" s="125" customFormat="1">
      <c r="A38" s="120"/>
      <c r="B38" s="148"/>
      <c r="C38" s="123"/>
      <c r="D38" s="123"/>
      <c r="E38" s="123"/>
      <c r="F38" s="124"/>
      <c r="H38" s="149"/>
      <c r="J38" s="123"/>
      <c r="K38" s="123"/>
    </row>
  </sheetData>
  <pageMargins left="0.70866141732283472" right="0.70866141732283472" top="0.74803149606299213" bottom="0.74803149606299213" header="0.31496062992125984" footer="0.31496062992125984"/>
  <pageSetup paperSize="9" scale="7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T42"/>
  <sheetViews>
    <sheetView zoomScale="110" zoomScaleNormal="110" zoomScalePageLayoutView="135" workbookViewId="0">
      <pane ySplit="3" topLeftCell="A4" activePane="bottomLeft" state="frozen"/>
      <selection activeCell="B8" sqref="B8"/>
      <selection pane="bottomLeft" sqref="A1:E1048576"/>
    </sheetView>
  </sheetViews>
  <sheetFormatPr defaultColWidth="8.7109375" defaultRowHeight="15" outlineLevelRow="1"/>
  <cols>
    <col min="1" max="1" width="9" style="199" bestFit="1" customWidth="1"/>
    <col min="2" max="2" width="41.85546875" style="148" customWidth="1"/>
    <col min="3" max="3" width="52.7109375" style="123" customWidth="1"/>
    <col min="4" max="4" width="7.42578125" style="124" customWidth="1"/>
    <col min="5" max="5" width="7.7109375" style="124" customWidth="1"/>
    <col min="6" max="16384" width="8.7109375" style="106"/>
  </cols>
  <sheetData>
    <row r="1" spans="1:20" s="70" customFormat="1" ht="18.75">
      <c r="A1" s="165" t="s">
        <v>3368</v>
      </c>
      <c r="B1" s="66"/>
      <c r="C1" s="67"/>
      <c r="D1" s="71"/>
      <c r="E1" s="69"/>
    </row>
    <row r="2" spans="1:20" s="70" customFormat="1" ht="18.75">
      <c r="A2" s="69"/>
      <c r="B2" s="66"/>
      <c r="C2" s="67"/>
      <c r="D2" s="71"/>
      <c r="E2" s="69"/>
    </row>
    <row r="3" spans="1:20" s="36" customFormat="1" ht="31.5">
      <c r="A3" s="269" t="s">
        <v>0</v>
      </c>
      <c r="B3" s="269" t="s">
        <v>1</v>
      </c>
      <c r="C3" s="269" t="s">
        <v>3112</v>
      </c>
      <c r="D3" s="269" t="s">
        <v>2</v>
      </c>
      <c r="E3" s="269" t="s">
        <v>3</v>
      </c>
    </row>
    <row r="4" spans="1:20" s="312" customFormat="1" ht="90.95" customHeight="1" outlineLevel="1">
      <c r="A4" s="773" t="s">
        <v>676</v>
      </c>
      <c r="B4" s="454" t="s">
        <v>3059</v>
      </c>
      <c r="C4" s="454" t="s">
        <v>3060</v>
      </c>
      <c r="D4" s="774" t="s">
        <v>11</v>
      </c>
      <c r="E4" s="775">
        <v>1</v>
      </c>
    </row>
    <row r="5" spans="1:20" s="312" customFormat="1" ht="230.1" customHeight="1" outlineLevel="1">
      <c r="A5" s="773" t="s">
        <v>67</v>
      </c>
      <c r="B5" s="454" t="s">
        <v>3375</v>
      </c>
      <c r="C5" s="454" t="s">
        <v>3374</v>
      </c>
      <c r="D5" s="776" t="s">
        <v>11</v>
      </c>
      <c r="E5" s="777">
        <v>15</v>
      </c>
    </row>
    <row r="6" spans="1:20" s="312" customFormat="1" ht="60" customHeight="1" outlineLevel="1">
      <c r="A6" s="773" t="s">
        <v>112</v>
      </c>
      <c r="B6" s="454" t="s">
        <v>3369</v>
      </c>
      <c r="C6" s="454" t="s">
        <v>4268</v>
      </c>
      <c r="D6" s="776" t="s">
        <v>11</v>
      </c>
      <c r="E6" s="777">
        <v>1</v>
      </c>
    </row>
    <row r="7" spans="1:20" s="312" customFormat="1" ht="114.95" customHeight="1" outlineLevel="1">
      <c r="A7" s="773" t="s">
        <v>143</v>
      </c>
      <c r="B7" s="475" t="s">
        <v>802</v>
      </c>
      <c r="C7" s="778" t="s">
        <v>3370</v>
      </c>
      <c r="D7" s="776" t="s">
        <v>11</v>
      </c>
      <c r="E7" s="777">
        <v>1</v>
      </c>
    </row>
    <row r="8" spans="1:20" ht="384.95" customHeight="1">
      <c r="A8" s="773" t="s">
        <v>184</v>
      </c>
      <c r="B8" s="779" t="s">
        <v>3057</v>
      </c>
      <c r="C8" s="313" t="s">
        <v>3329</v>
      </c>
      <c r="D8" s="774" t="s">
        <v>11</v>
      </c>
      <c r="E8" s="775">
        <v>1</v>
      </c>
    </row>
    <row r="9" spans="1:20" ht="105.95" customHeight="1">
      <c r="A9" s="773" t="s">
        <v>697</v>
      </c>
      <c r="B9" s="780" t="s">
        <v>3330</v>
      </c>
      <c r="C9" s="313" t="s">
        <v>3331</v>
      </c>
      <c r="D9" s="774" t="s">
        <v>11</v>
      </c>
      <c r="E9" s="775">
        <v>1</v>
      </c>
    </row>
    <row r="10" spans="1:20" s="312" customFormat="1" ht="78.75" outlineLevel="1">
      <c r="A10" s="773" t="s">
        <v>702</v>
      </c>
      <c r="B10" s="454" t="s">
        <v>3371</v>
      </c>
      <c r="C10" s="454" t="s">
        <v>3372</v>
      </c>
      <c r="D10" s="774" t="s">
        <v>11</v>
      </c>
      <c r="E10" s="775">
        <v>1</v>
      </c>
    </row>
    <row r="11" spans="1:20" s="312" customFormat="1" ht="141.75" outlineLevel="1">
      <c r="A11" s="773" t="s">
        <v>2758</v>
      </c>
      <c r="B11" s="778" t="s">
        <v>3378</v>
      </c>
      <c r="C11" s="778" t="s">
        <v>3373</v>
      </c>
      <c r="D11" s="774" t="s">
        <v>11</v>
      </c>
      <c r="E11" s="775">
        <v>1</v>
      </c>
    </row>
    <row r="12" spans="1:20" s="706" customFormat="1" ht="15.75">
      <c r="A12" s="773" t="s">
        <v>3366</v>
      </c>
      <c r="B12" s="781" t="s">
        <v>1792</v>
      </c>
      <c r="C12" s="782" t="s">
        <v>4745</v>
      </c>
      <c r="D12" s="774" t="s">
        <v>11</v>
      </c>
      <c r="E12" s="775">
        <v>1</v>
      </c>
    </row>
    <row r="13" spans="1:20" s="706" customFormat="1" ht="31.5">
      <c r="A13" s="773" t="s">
        <v>3376</v>
      </c>
      <c r="B13" s="781" t="s">
        <v>1793</v>
      </c>
      <c r="C13" s="782" t="s">
        <v>795</v>
      </c>
      <c r="D13" s="774" t="s">
        <v>11</v>
      </c>
      <c r="E13" s="775">
        <v>1</v>
      </c>
    </row>
    <row r="14" spans="1:20" s="706" customFormat="1" ht="15.75">
      <c r="A14" s="773" t="s">
        <v>3377</v>
      </c>
      <c r="B14" s="781" t="s">
        <v>1794</v>
      </c>
      <c r="C14" s="782" t="s">
        <v>1795</v>
      </c>
      <c r="D14" s="774" t="s">
        <v>11</v>
      </c>
      <c r="E14" s="775">
        <v>1</v>
      </c>
    </row>
    <row r="15" spans="1:20" s="449" customFormat="1" ht="159.94999999999999" customHeight="1">
      <c r="A15" s="773" t="s">
        <v>3215</v>
      </c>
      <c r="B15" s="234" t="s">
        <v>3335</v>
      </c>
      <c r="C15" s="475" t="s">
        <v>3334</v>
      </c>
      <c r="D15" s="774" t="s">
        <v>11</v>
      </c>
      <c r="E15" s="775">
        <v>1</v>
      </c>
      <c r="F15" s="448"/>
      <c r="G15" s="448"/>
      <c r="H15" s="448"/>
      <c r="I15" s="448"/>
      <c r="J15" s="448"/>
      <c r="K15" s="448"/>
      <c r="L15" s="448"/>
      <c r="M15" s="448"/>
      <c r="N15" s="448"/>
      <c r="O15" s="448"/>
      <c r="P15" s="448"/>
      <c r="Q15" s="448"/>
      <c r="R15" s="448"/>
      <c r="S15" s="448"/>
      <c r="T15" s="448"/>
    </row>
    <row r="16" spans="1:20" s="706" customFormat="1" ht="15.75">
      <c r="A16" s="773" t="s">
        <v>3752</v>
      </c>
      <c r="B16" s="781" t="s">
        <v>1797</v>
      </c>
      <c r="C16" s="781"/>
      <c r="D16" s="774" t="s">
        <v>94</v>
      </c>
      <c r="E16" s="775">
        <v>1</v>
      </c>
    </row>
    <row r="17" spans="1:5" s="706" customFormat="1" ht="31.5">
      <c r="A17" s="773" t="s">
        <v>4204</v>
      </c>
      <c r="B17" s="313" t="s">
        <v>3751</v>
      </c>
      <c r="C17" s="742"/>
      <c r="D17" s="774" t="s">
        <v>94</v>
      </c>
      <c r="E17" s="775">
        <v>1</v>
      </c>
    </row>
    <row r="18" spans="1:5" s="312" customFormat="1" ht="15.75">
      <c r="A18" s="783" t="s">
        <v>4658</v>
      </c>
      <c r="B18" s="784" t="s">
        <v>3733</v>
      </c>
      <c r="C18" s="784"/>
      <c r="D18" s="774" t="s">
        <v>11</v>
      </c>
      <c r="E18" s="775">
        <v>5</v>
      </c>
    </row>
    <row r="19" spans="1:5" s="312" customFormat="1" ht="15.75">
      <c r="A19" s="783" t="s">
        <v>4659</v>
      </c>
      <c r="B19" s="739" t="s">
        <v>3734</v>
      </c>
      <c r="C19" s="734"/>
      <c r="D19" s="774" t="s">
        <v>11</v>
      </c>
      <c r="E19" s="775">
        <v>1</v>
      </c>
    </row>
    <row r="20" spans="1:5" s="312" customFormat="1" ht="15.75">
      <c r="A20" s="783" t="s">
        <v>4660</v>
      </c>
      <c r="B20" s="739" t="s">
        <v>3735</v>
      </c>
      <c r="C20" s="734"/>
      <c r="D20" s="774" t="s">
        <v>677</v>
      </c>
      <c r="E20" s="775">
        <v>1</v>
      </c>
    </row>
    <row r="21" spans="1:5" s="312" customFormat="1" ht="15.75">
      <c r="A21" s="783" t="s">
        <v>4661</v>
      </c>
      <c r="B21" s="739" t="s">
        <v>3736</v>
      </c>
      <c r="C21" s="734"/>
      <c r="D21" s="774" t="s">
        <v>11</v>
      </c>
      <c r="E21" s="775">
        <v>4</v>
      </c>
    </row>
    <row r="22" spans="1:5" s="312" customFormat="1" ht="15.75">
      <c r="A22" s="783" t="s">
        <v>4662</v>
      </c>
      <c r="B22" s="784" t="s">
        <v>816</v>
      </c>
      <c r="C22" s="734"/>
      <c r="D22" s="774" t="s">
        <v>11</v>
      </c>
      <c r="E22" s="775">
        <v>5</v>
      </c>
    </row>
    <row r="23" spans="1:5" s="312" customFormat="1" ht="15.75">
      <c r="A23" s="783" t="s">
        <v>4663</v>
      </c>
      <c r="B23" s="784" t="s">
        <v>3737</v>
      </c>
      <c r="C23" s="734"/>
      <c r="D23" s="774" t="s">
        <v>677</v>
      </c>
      <c r="E23" s="775">
        <v>5</v>
      </c>
    </row>
    <row r="24" spans="1:5" s="312" customFormat="1" ht="15.75">
      <c r="A24" s="783" t="s">
        <v>4664</v>
      </c>
      <c r="B24" s="784" t="s">
        <v>1569</v>
      </c>
      <c r="C24" s="734"/>
      <c r="D24" s="774" t="s">
        <v>677</v>
      </c>
      <c r="E24" s="775">
        <v>1</v>
      </c>
    </row>
    <row r="25" spans="1:5" s="312" customFormat="1" ht="31.5">
      <c r="A25" s="783" t="s">
        <v>4665</v>
      </c>
      <c r="B25" s="739" t="s">
        <v>3738</v>
      </c>
      <c r="C25" s="734"/>
      <c r="D25" s="774" t="s">
        <v>677</v>
      </c>
      <c r="E25" s="775">
        <v>1</v>
      </c>
    </row>
    <row r="26" spans="1:5" s="312" customFormat="1" ht="15.75">
      <c r="A26" s="783" t="s">
        <v>4666</v>
      </c>
      <c r="B26" s="739" t="s">
        <v>3739</v>
      </c>
      <c r="C26" s="734"/>
      <c r="D26" s="774" t="s">
        <v>677</v>
      </c>
      <c r="E26" s="775">
        <v>2</v>
      </c>
    </row>
    <row r="27" spans="1:5" s="312" customFormat="1" ht="31.5">
      <c r="A27" s="783" t="s">
        <v>4667</v>
      </c>
      <c r="B27" s="739" t="s">
        <v>3740</v>
      </c>
      <c r="C27" s="734"/>
      <c r="D27" s="774" t="s">
        <v>11</v>
      </c>
      <c r="E27" s="775">
        <v>20</v>
      </c>
    </row>
    <row r="28" spans="1:5" s="312" customFormat="1" ht="15.75">
      <c r="A28" s="783" t="s">
        <v>4668</v>
      </c>
      <c r="B28" s="784" t="s">
        <v>3741</v>
      </c>
      <c r="C28" s="734"/>
      <c r="D28" s="774" t="s">
        <v>677</v>
      </c>
      <c r="E28" s="775">
        <v>1</v>
      </c>
    </row>
    <row r="29" spans="1:5" s="312" customFormat="1" ht="15.75">
      <c r="A29" s="783" t="s">
        <v>4669</v>
      </c>
      <c r="B29" s="784" t="s">
        <v>3742</v>
      </c>
      <c r="C29" s="734"/>
      <c r="D29" s="774" t="s">
        <v>11</v>
      </c>
      <c r="E29" s="775">
        <v>14</v>
      </c>
    </row>
    <row r="30" spans="1:5" s="312" customFormat="1" ht="47.25">
      <c r="A30" s="783" t="s">
        <v>4670</v>
      </c>
      <c r="B30" s="739" t="s">
        <v>3743</v>
      </c>
      <c r="C30" s="734"/>
      <c r="D30" s="774" t="s">
        <v>11</v>
      </c>
      <c r="E30" s="775">
        <v>12</v>
      </c>
    </row>
    <row r="31" spans="1:5" s="312" customFormat="1" ht="15.75">
      <c r="A31" s="783" t="s">
        <v>4671</v>
      </c>
      <c r="B31" s="739" t="s">
        <v>3744</v>
      </c>
      <c r="C31" s="734"/>
      <c r="D31" s="774" t="s">
        <v>11</v>
      </c>
      <c r="E31" s="775">
        <v>6</v>
      </c>
    </row>
    <row r="32" spans="1:5" s="312" customFormat="1" ht="15.75">
      <c r="A32" s="783" t="s">
        <v>4672</v>
      </c>
      <c r="B32" s="739" t="s">
        <v>3745</v>
      </c>
      <c r="C32" s="734"/>
      <c r="D32" s="774" t="s">
        <v>11</v>
      </c>
      <c r="E32" s="775">
        <v>6</v>
      </c>
    </row>
    <row r="33" spans="1:5" s="312" customFormat="1" ht="15.75">
      <c r="A33" s="783" t="s">
        <v>4673</v>
      </c>
      <c r="B33" s="739" t="s">
        <v>3746</v>
      </c>
      <c r="C33" s="734"/>
      <c r="D33" s="774" t="s">
        <v>11</v>
      </c>
      <c r="E33" s="775">
        <v>3</v>
      </c>
    </row>
    <row r="34" spans="1:5" s="312" customFormat="1" ht="15.75">
      <c r="A34" s="783" t="s">
        <v>4674</v>
      </c>
      <c r="B34" s="739" t="s">
        <v>3747</v>
      </c>
      <c r="C34" s="734"/>
      <c r="D34" s="774" t="s">
        <v>677</v>
      </c>
      <c r="E34" s="775">
        <v>10</v>
      </c>
    </row>
    <row r="35" spans="1:5" s="312" customFormat="1" ht="15.75">
      <c r="A35" s="783" t="s">
        <v>4675</v>
      </c>
      <c r="B35" s="739" t="s">
        <v>3748</v>
      </c>
      <c r="C35" s="734"/>
      <c r="D35" s="774" t="s">
        <v>677</v>
      </c>
      <c r="E35" s="775">
        <v>10</v>
      </c>
    </row>
    <row r="36" spans="1:5" s="312" customFormat="1" ht="15.75">
      <c r="A36" s="783" t="s">
        <v>4676</v>
      </c>
      <c r="B36" s="739" t="s">
        <v>3749</v>
      </c>
      <c r="C36" s="734"/>
      <c r="D36" s="774" t="s">
        <v>11</v>
      </c>
      <c r="E36" s="775">
        <v>14</v>
      </c>
    </row>
    <row r="37" spans="1:5" s="312" customFormat="1" ht="15.75">
      <c r="A37" s="783" t="s">
        <v>4677</v>
      </c>
      <c r="B37" s="739" t="s">
        <v>3750</v>
      </c>
      <c r="C37" s="734"/>
      <c r="D37" s="774" t="s">
        <v>11</v>
      </c>
      <c r="E37" s="775">
        <v>1</v>
      </c>
    </row>
    <row r="38" spans="1:5" s="706" customFormat="1">
      <c r="A38" s="707"/>
      <c r="B38" s="708"/>
      <c r="C38" s="7"/>
      <c r="D38" s="709"/>
      <c r="E38" s="709"/>
    </row>
    <row r="39" spans="1:5" s="125" customFormat="1">
      <c r="A39" s="199"/>
      <c r="B39" s="148"/>
      <c r="C39" s="123"/>
      <c r="D39" s="124"/>
      <c r="E39" s="124"/>
    </row>
    <row r="40" spans="1:5" ht="18.75">
      <c r="A40" s="200" t="s">
        <v>4742</v>
      </c>
      <c r="B40" s="200"/>
    </row>
    <row r="41" spans="1:5" ht="18.75">
      <c r="B41" s="30"/>
    </row>
    <row r="42" spans="1:5" ht="18.75">
      <c r="B42" s="30"/>
    </row>
  </sheetData>
  <autoFilter ref="A3:E38"/>
  <pageMargins left="0.70866141732283472" right="0.70866141732283472" top="0.74803149606299213" bottom="0.74803149606299213" header="0.31496062992125984" footer="0.31496062992125984"/>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T16"/>
  <sheetViews>
    <sheetView zoomScale="135" zoomScaleNormal="135" zoomScalePageLayoutView="135" workbookViewId="0">
      <pane ySplit="3" topLeftCell="A4" activePane="bottomLeft" state="frozen"/>
      <selection activeCell="B8" sqref="B8"/>
      <selection pane="bottomLeft" sqref="A1:E1048576"/>
    </sheetView>
  </sheetViews>
  <sheetFormatPr defaultColWidth="8.7109375" defaultRowHeight="15" outlineLevelRow="2"/>
  <cols>
    <col min="1" max="1" width="6.85546875" style="199" customWidth="1"/>
    <col min="2" max="2" width="48.42578125" style="148" customWidth="1"/>
    <col min="3" max="3" width="53.85546875" style="123" customWidth="1"/>
    <col min="4" max="5" width="6" style="124" customWidth="1"/>
    <col min="6" max="16384" width="8.7109375" style="106"/>
  </cols>
  <sheetData>
    <row r="1" spans="1:20" s="70" customFormat="1" ht="18.75">
      <c r="A1" s="165" t="s">
        <v>3364</v>
      </c>
      <c r="B1" s="66"/>
      <c r="C1" s="67"/>
      <c r="D1" s="71"/>
      <c r="E1" s="69"/>
    </row>
    <row r="2" spans="1:20" s="70" customFormat="1" ht="18.75">
      <c r="A2" s="69"/>
      <c r="B2" s="66"/>
      <c r="C2" s="67"/>
      <c r="D2" s="71"/>
      <c r="E2" s="69"/>
    </row>
    <row r="3" spans="1:20" s="36" customFormat="1" ht="31.5">
      <c r="A3" s="269" t="s">
        <v>0</v>
      </c>
      <c r="B3" s="269" t="s">
        <v>1</v>
      </c>
      <c r="C3" s="269" t="s">
        <v>3112</v>
      </c>
      <c r="D3" s="269" t="s">
        <v>2</v>
      </c>
      <c r="E3" s="269" t="s">
        <v>3</v>
      </c>
    </row>
    <row r="4" spans="1:20" s="312" customFormat="1" ht="87" customHeight="1" outlineLevel="2">
      <c r="A4" s="710" t="s">
        <v>676</v>
      </c>
      <c r="B4" s="359" t="s">
        <v>265</v>
      </c>
      <c r="C4" s="404" t="s">
        <v>3365</v>
      </c>
      <c r="D4" s="94" t="s">
        <v>94</v>
      </c>
      <c r="E4" s="55">
        <v>1</v>
      </c>
    </row>
    <row r="5" spans="1:20" s="312" customFormat="1" ht="69.95" customHeight="1" outlineLevel="2">
      <c r="A5" s="710" t="s">
        <v>67</v>
      </c>
      <c r="B5" s="359" t="s">
        <v>3059</v>
      </c>
      <c r="C5" s="359" t="s">
        <v>3061</v>
      </c>
      <c r="D5" s="94" t="s">
        <v>11</v>
      </c>
      <c r="E5" s="55">
        <v>1</v>
      </c>
    </row>
    <row r="6" spans="1:20" s="312" customFormat="1" ht="222.95" customHeight="1" outlineLevel="2">
      <c r="A6" s="710" t="s">
        <v>112</v>
      </c>
      <c r="B6" s="359" t="s">
        <v>675</v>
      </c>
      <c r="C6" s="359" t="s">
        <v>4743</v>
      </c>
      <c r="D6" s="94" t="s">
        <v>11</v>
      </c>
      <c r="E6" s="55">
        <v>12</v>
      </c>
    </row>
    <row r="7" spans="1:20" s="449" customFormat="1" ht="159" customHeight="1">
      <c r="A7" s="710" t="s">
        <v>143</v>
      </c>
      <c r="B7" s="447" t="s">
        <v>3335</v>
      </c>
      <c r="C7" s="311" t="s">
        <v>3334</v>
      </c>
      <c r="D7" s="94" t="s">
        <v>11</v>
      </c>
      <c r="E7" s="55">
        <v>1</v>
      </c>
      <c r="F7" s="448"/>
      <c r="G7" s="448"/>
      <c r="H7" s="448"/>
      <c r="I7" s="448"/>
      <c r="J7" s="448"/>
      <c r="K7" s="448"/>
      <c r="L7" s="448"/>
      <c r="M7" s="448"/>
      <c r="N7" s="448"/>
      <c r="O7" s="448"/>
      <c r="P7" s="448"/>
      <c r="Q7" s="448"/>
      <c r="R7" s="448"/>
      <c r="S7" s="448"/>
      <c r="T7" s="448"/>
    </row>
    <row r="8" spans="1:20" s="312" customFormat="1" ht="165" outlineLevel="2">
      <c r="A8" s="710" t="s">
        <v>184</v>
      </c>
      <c r="B8" s="359" t="s">
        <v>2787</v>
      </c>
      <c r="C8" s="311" t="s">
        <v>3367</v>
      </c>
      <c r="D8" s="94" t="s">
        <v>11</v>
      </c>
      <c r="E8" s="55">
        <v>1</v>
      </c>
    </row>
    <row r="9" spans="1:20" s="711" customFormat="1" ht="15.75">
      <c r="A9" s="710" t="s">
        <v>697</v>
      </c>
      <c r="B9" s="6" t="s">
        <v>1799</v>
      </c>
      <c r="C9" s="4" t="s">
        <v>4744</v>
      </c>
      <c r="D9" s="94" t="s">
        <v>11</v>
      </c>
      <c r="E9" s="55">
        <v>1</v>
      </c>
    </row>
    <row r="10" spans="1:20" s="712" customFormat="1" ht="15.75">
      <c r="A10" s="710" t="s">
        <v>702</v>
      </c>
      <c r="B10" s="7" t="s">
        <v>1800</v>
      </c>
      <c r="C10" s="7" t="s">
        <v>1801</v>
      </c>
      <c r="D10" s="94" t="s">
        <v>11</v>
      </c>
      <c r="E10" s="55">
        <v>1</v>
      </c>
    </row>
    <row r="11" spans="1:20" s="711" customFormat="1" ht="15.75">
      <c r="A11" s="710" t="s">
        <v>2758</v>
      </c>
      <c r="B11" s="4" t="s">
        <v>148</v>
      </c>
      <c r="C11" s="4" t="s">
        <v>1802</v>
      </c>
      <c r="D11" s="94" t="s">
        <v>11</v>
      </c>
      <c r="E11" s="55">
        <v>2</v>
      </c>
    </row>
    <row r="12" spans="1:20" s="711" customFormat="1">
      <c r="A12" s="707"/>
      <c r="B12" s="708"/>
      <c r="C12" s="7"/>
      <c r="D12" s="709"/>
      <c r="E12" s="709"/>
    </row>
    <row r="13" spans="1:20" s="125" customFormat="1">
      <c r="A13" s="199"/>
      <c r="B13" s="148"/>
      <c r="C13" s="123"/>
      <c r="D13" s="124"/>
      <c r="E13" s="124"/>
    </row>
    <row r="14" spans="1:20" ht="18.75">
      <c r="A14" s="200" t="s">
        <v>4742</v>
      </c>
      <c r="B14" s="200"/>
    </row>
    <row r="15" spans="1:20" ht="18.75">
      <c r="B15" s="30"/>
    </row>
    <row r="16" spans="1:20" ht="18.75">
      <c r="B16" s="30"/>
    </row>
  </sheetData>
  <autoFilter ref="A3:E12"/>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методич" id="{411DD972-9C02-DE4D-B0F6-B825104A8DD6}">
            <xm:f>NOT(ISERROR(SEARCH("методич",'\Users\aleksandrakostukova\Desktop\Users\user\Library\Containers\com.microsoft.Excel\Data\Documents\Users\Alexandra\Documents\C:\Users\Alexandra\Downloads\[2018_REGIONY_KVANTORIUMAN_Войков_Замечания в IT и VR-AR (1)+.xlsx]Хай-Тек-База'!#REF!)))</xm:f>
            <x14:dxf>
              <font>
                <color rgb="FF9C0006"/>
              </font>
              <fill>
                <patternFill>
                  <bgColor rgb="FFFFC7CE"/>
                </patternFill>
              </fill>
            </x14:dxf>
          </x14:cfRule>
          <xm:sqref>B9</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E13"/>
  <sheetViews>
    <sheetView zoomScale="135" zoomScaleNormal="135" zoomScalePageLayoutView="135" workbookViewId="0">
      <pane ySplit="3" topLeftCell="A4" activePane="bottomLeft" state="frozen"/>
      <selection activeCell="B8" sqref="B8"/>
      <selection pane="bottomLeft" sqref="A1:E1048576"/>
    </sheetView>
  </sheetViews>
  <sheetFormatPr defaultColWidth="8.7109375" defaultRowHeight="15" outlineLevelRow="2"/>
  <cols>
    <col min="1" max="1" width="7.28515625" style="120" customWidth="1"/>
    <col min="2" max="2" width="28.42578125" style="148" customWidth="1"/>
    <col min="3" max="3" width="59.7109375" style="123" customWidth="1"/>
    <col min="4" max="4" width="10.42578125" style="124" customWidth="1"/>
    <col min="5" max="5" width="9.7109375" style="124" customWidth="1"/>
    <col min="6" max="16384" width="8.7109375" style="106"/>
  </cols>
  <sheetData>
    <row r="1" spans="1:5" s="70" customFormat="1" ht="18.75">
      <c r="A1" s="66" t="s">
        <v>3359</v>
      </c>
      <c r="B1" s="66"/>
      <c r="C1" s="67"/>
      <c r="D1" s="71"/>
      <c r="E1" s="69"/>
    </row>
    <row r="2" spans="1:5" s="70" customFormat="1" ht="18.75">
      <c r="A2" s="65"/>
      <c r="B2" s="66"/>
      <c r="C2" s="67"/>
      <c r="D2" s="71"/>
      <c r="E2" s="69"/>
    </row>
    <row r="3" spans="1:5" s="36" customFormat="1" ht="30" customHeight="1">
      <c r="A3" s="269" t="s">
        <v>0</v>
      </c>
      <c r="B3" s="269" t="s">
        <v>1</v>
      </c>
      <c r="C3" s="269" t="s">
        <v>3112</v>
      </c>
      <c r="D3" s="269" t="s">
        <v>2</v>
      </c>
      <c r="E3" s="41" t="s">
        <v>3</v>
      </c>
    </row>
    <row r="4" spans="1:5" s="312" customFormat="1" ht="90" outlineLevel="2">
      <c r="A4" s="713" t="s">
        <v>676</v>
      </c>
      <c r="B4" s="714" t="s">
        <v>265</v>
      </c>
      <c r="C4" s="404" t="s">
        <v>3360</v>
      </c>
      <c r="D4" s="94" t="s">
        <v>94</v>
      </c>
      <c r="E4" s="37">
        <v>1</v>
      </c>
    </row>
    <row r="5" spans="1:5" s="312" customFormat="1" ht="204" customHeight="1" outlineLevel="2">
      <c r="A5" s="713" t="s">
        <v>67</v>
      </c>
      <c r="B5" s="715" t="s">
        <v>3362</v>
      </c>
      <c r="C5" s="359" t="s">
        <v>3361</v>
      </c>
      <c r="D5" s="94" t="s">
        <v>11</v>
      </c>
      <c r="E5" s="37">
        <v>1</v>
      </c>
    </row>
    <row r="6" spans="1:5" ht="15.75">
      <c r="A6" s="713" t="s">
        <v>112</v>
      </c>
      <c r="B6" s="6" t="s">
        <v>1799</v>
      </c>
      <c r="C6" s="4" t="s">
        <v>3056</v>
      </c>
      <c r="D6" s="94" t="s">
        <v>11</v>
      </c>
      <c r="E6" s="37">
        <v>1</v>
      </c>
    </row>
    <row r="7" spans="1:5" ht="30">
      <c r="A7" s="713" t="s">
        <v>143</v>
      </c>
      <c r="B7" s="204" t="s">
        <v>1803</v>
      </c>
      <c r="C7" s="4"/>
      <c r="D7" s="94" t="s">
        <v>11</v>
      </c>
      <c r="E7" s="37">
        <v>1</v>
      </c>
    </row>
    <row r="8" spans="1:5" s="312" customFormat="1" ht="176.1" customHeight="1" outlineLevel="2">
      <c r="A8" s="713" t="s">
        <v>184</v>
      </c>
      <c r="B8" s="359" t="s">
        <v>2787</v>
      </c>
      <c r="C8" s="311" t="s">
        <v>3363</v>
      </c>
      <c r="D8" s="94" t="s">
        <v>11</v>
      </c>
      <c r="E8" s="37">
        <v>1</v>
      </c>
    </row>
    <row r="9" spans="1:5">
      <c r="A9" s="716"/>
      <c r="B9" s="708"/>
      <c r="C9" s="7"/>
      <c r="D9" s="709"/>
      <c r="E9" s="717"/>
    </row>
    <row r="10" spans="1:5" s="125" customFormat="1">
      <c r="A10" s="120"/>
      <c r="B10" s="148"/>
      <c r="C10" s="123"/>
      <c r="D10" s="124"/>
      <c r="E10" s="124"/>
    </row>
    <row r="12" spans="1:5" ht="18.75">
      <c r="A12" s="200" t="s">
        <v>4742</v>
      </c>
      <c r="B12" s="200"/>
    </row>
    <row r="13" spans="1:5" ht="18.75">
      <c r="B13" s="30"/>
    </row>
  </sheetData>
  <autoFilter ref="A3:E9"/>
  <pageMargins left="0.70866141732283472" right="0.70866141732283472" top="0.74803149606299213" bottom="0.74803149606299213" header="0.31496062992125984" footer="0.31496062992125984"/>
  <pageSetup paperSize="9" scale="70" orientation="portrait" r:id="rId1"/>
  <extLst>
    <ext xmlns:x14="http://schemas.microsoft.com/office/spreadsheetml/2009/9/main" uri="{78C0D931-6437-407d-A8EE-F0AAD7539E65}">
      <x14:conditionalFormattings>
        <x14:conditionalFormatting xmlns:xm="http://schemas.microsoft.com/office/excel/2006/main">
          <x14:cfRule type="containsText" priority="22" operator="containsText" text="методич" id="{0289F9D6-1783-4922-A3DE-F79B6C727920}">
            <xm:f>NOT(ISERROR(SEARCH("методич",'\Users\aleksandrakostukova\Desktop\Users\user\Library\Containers\com.microsoft.Excel\Data\Documents\Users\Alexandra\Documents\C:\Users\Alexandra\Downloads\[2018_REGIONY_KVANTORIUMAN_Войков_Замечания в IT и VR-AR (1)+.xlsx]Хай-Тек-База'!#REF!)))</xm:f>
            <x14:dxf>
              <font>
                <color rgb="FF9C0006"/>
              </font>
              <fill>
                <patternFill>
                  <bgColor rgb="FFFFC7CE"/>
                </patternFill>
              </fill>
            </x14:dxf>
          </x14:cfRule>
          <xm:sqref>B4:B9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T988"/>
  <sheetViews>
    <sheetView zoomScale="115" zoomScaleNormal="115" workbookViewId="0">
      <pane ySplit="3" topLeftCell="A63" activePane="bottomLeft" state="frozen"/>
      <selection pane="bottomLeft" sqref="A1:E1048576"/>
    </sheetView>
  </sheetViews>
  <sheetFormatPr defaultColWidth="14.42578125" defaultRowHeight="15.75"/>
  <cols>
    <col min="1" max="1" width="6.7109375" style="119" customWidth="1"/>
    <col min="2" max="2" width="53.42578125" style="119" customWidth="1"/>
    <col min="3" max="3" width="65.140625" style="619" customWidth="1"/>
    <col min="4" max="5" width="7.7109375" style="620" customWidth="1"/>
    <col min="6" max="20" width="8.7109375" style="119" customWidth="1"/>
    <col min="21" max="16384" width="14.42578125" style="119"/>
  </cols>
  <sheetData>
    <row r="1" spans="1:20" s="595" customFormat="1" ht="18.75">
      <c r="A1" s="207" t="s">
        <v>4845</v>
      </c>
      <c r="B1" s="207"/>
      <c r="C1" s="594"/>
      <c r="D1" s="209"/>
      <c r="E1" s="209"/>
      <c r="F1" s="267"/>
      <c r="G1" s="267"/>
      <c r="H1" s="267"/>
      <c r="I1" s="267"/>
      <c r="J1" s="267"/>
      <c r="K1" s="267"/>
      <c r="L1" s="267"/>
      <c r="M1" s="267"/>
      <c r="N1" s="267"/>
      <c r="O1" s="267"/>
      <c r="P1" s="267"/>
      <c r="Q1" s="267"/>
      <c r="R1" s="267"/>
      <c r="S1" s="267"/>
      <c r="T1" s="267"/>
    </row>
    <row r="2" spans="1:20">
      <c r="A2" s="596"/>
      <c r="B2" s="597"/>
      <c r="C2" s="167"/>
      <c r="D2" s="164"/>
      <c r="E2" s="164"/>
      <c r="F2" s="235"/>
      <c r="G2" s="235"/>
      <c r="H2" s="235"/>
      <c r="I2" s="235"/>
      <c r="J2" s="235"/>
      <c r="K2" s="235"/>
      <c r="L2" s="235"/>
      <c r="M2" s="235"/>
      <c r="N2" s="235"/>
      <c r="O2" s="235"/>
      <c r="P2" s="235"/>
      <c r="Q2" s="235"/>
      <c r="R2" s="235"/>
      <c r="S2" s="235"/>
      <c r="T2" s="235"/>
    </row>
    <row r="3" spans="1:20" ht="31.5">
      <c r="A3" s="41" t="s">
        <v>0</v>
      </c>
      <c r="B3" s="41" t="s">
        <v>1</v>
      </c>
      <c r="C3" s="41" t="s">
        <v>3112</v>
      </c>
      <c r="D3" s="41" t="s">
        <v>2</v>
      </c>
      <c r="E3" s="41" t="s">
        <v>3</v>
      </c>
      <c r="F3" s="118"/>
      <c r="G3" s="118"/>
      <c r="H3" s="118"/>
      <c r="I3" s="118"/>
      <c r="J3" s="118"/>
      <c r="K3" s="118"/>
      <c r="L3" s="118"/>
      <c r="M3" s="118"/>
      <c r="N3" s="118"/>
      <c r="O3" s="118"/>
      <c r="P3" s="118"/>
      <c r="Q3" s="118"/>
      <c r="R3" s="118"/>
      <c r="S3" s="118"/>
      <c r="T3" s="118"/>
    </row>
    <row r="4" spans="1:20">
      <c r="A4" s="598" t="s">
        <v>268</v>
      </c>
      <c r="B4" s="599" t="s">
        <v>231</v>
      </c>
      <c r="C4" s="600"/>
      <c r="D4" s="601"/>
      <c r="E4" s="601"/>
      <c r="F4" s="235"/>
      <c r="G4" s="235"/>
      <c r="H4" s="235"/>
      <c r="I4" s="235"/>
      <c r="J4" s="235"/>
      <c r="K4" s="235"/>
      <c r="L4" s="235"/>
      <c r="M4" s="235"/>
      <c r="N4" s="235"/>
      <c r="O4" s="235"/>
      <c r="P4" s="235"/>
      <c r="Q4" s="235"/>
      <c r="R4" s="235"/>
      <c r="S4" s="235"/>
      <c r="T4" s="235"/>
    </row>
    <row r="5" spans="1:20">
      <c r="A5" s="602" t="s">
        <v>8</v>
      </c>
      <c r="B5" s="233" t="s">
        <v>232</v>
      </c>
      <c r="C5" s="592" t="s">
        <v>2007</v>
      </c>
      <c r="D5" s="603" t="s">
        <v>11</v>
      </c>
      <c r="E5" s="182">
        <v>3</v>
      </c>
      <c r="F5" s="235"/>
      <c r="G5" s="235"/>
      <c r="H5" s="235"/>
      <c r="I5" s="235"/>
      <c r="J5" s="235"/>
      <c r="K5" s="235"/>
      <c r="L5" s="235"/>
      <c r="M5" s="235"/>
      <c r="N5" s="235"/>
      <c r="O5" s="235"/>
      <c r="P5" s="235"/>
      <c r="Q5" s="235"/>
      <c r="R5" s="235"/>
      <c r="S5" s="235"/>
      <c r="T5" s="235"/>
    </row>
    <row r="6" spans="1:20" ht="47.25">
      <c r="A6" s="602" t="s">
        <v>16</v>
      </c>
      <c r="B6" s="233" t="s">
        <v>2006</v>
      </c>
      <c r="C6" s="592" t="s">
        <v>3697</v>
      </c>
      <c r="D6" s="603" t="s">
        <v>11</v>
      </c>
      <c r="E6" s="182">
        <v>1</v>
      </c>
      <c r="F6" s="235"/>
      <c r="G6" s="235"/>
      <c r="H6" s="235"/>
      <c r="I6" s="235"/>
      <c r="J6" s="235"/>
      <c r="K6" s="235"/>
      <c r="L6" s="235"/>
      <c r="M6" s="235"/>
      <c r="N6" s="235"/>
      <c r="O6" s="235"/>
      <c r="P6" s="235"/>
      <c r="Q6" s="235"/>
      <c r="R6" s="235"/>
      <c r="S6" s="235"/>
      <c r="T6" s="235"/>
    </row>
    <row r="7" spans="1:20" ht="47.25">
      <c r="A7" s="602" t="s">
        <v>24</v>
      </c>
      <c r="B7" s="233" t="s">
        <v>2005</v>
      </c>
      <c r="C7" s="592" t="s">
        <v>3698</v>
      </c>
      <c r="D7" s="603" t="s">
        <v>11</v>
      </c>
      <c r="E7" s="182">
        <v>1</v>
      </c>
      <c r="F7" s="235"/>
      <c r="G7" s="235"/>
      <c r="H7" s="235"/>
      <c r="I7" s="235"/>
      <c r="J7" s="235"/>
      <c r="K7" s="235"/>
      <c r="L7" s="235"/>
      <c r="M7" s="235"/>
      <c r="N7" s="235"/>
      <c r="O7" s="235"/>
      <c r="P7" s="235"/>
      <c r="Q7" s="235"/>
      <c r="R7" s="235"/>
      <c r="S7" s="235"/>
      <c r="T7" s="235"/>
    </row>
    <row r="8" spans="1:20" ht="31.5">
      <c r="A8" s="602" t="s">
        <v>50</v>
      </c>
      <c r="B8" s="233" t="s">
        <v>2004</v>
      </c>
      <c r="C8" s="592" t="s">
        <v>2003</v>
      </c>
      <c r="D8" s="603" t="s">
        <v>11</v>
      </c>
      <c r="E8" s="182">
        <v>3</v>
      </c>
      <c r="F8" s="235"/>
      <c r="G8" s="235"/>
      <c r="H8" s="235"/>
      <c r="I8" s="235"/>
      <c r="J8" s="235"/>
      <c r="K8" s="235"/>
      <c r="L8" s="235"/>
      <c r="M8" s="235"/>
      <c r="N8" s="235"/>
      <c r="O8" s="235"/>
      <c r="P8" s="235"/>
      <c r="Q8" s="235"/>
      <c r="R8" s="235"/>
      <c r="S8" s="235"/>
      <c r="T8" s="235"/>
    </row>
    <row r="9" spans="1:20" ht="31.5">
      <c r="A9" s="602" t="s">
        <v>57</v>
      </c>
      <c r="B9" s="233" t="s">
        <v>1996</v>
      </c>
      <c r="C9" s="592" t="s">
        <v>3699</v>
      </c>
      <c r="D9" s="603" t="s">
        <v>11</v>
      </c>
      <c r="E9" s="182">
        <v>3</v>
      </c>
      <c r="F9" s="604"/>
      <c r="G9" s="604"/>
      <c r="H9" s="604"/>
      <c r="I9" s="604"/>
      <c r="J9" s="604"/>
      <c r="K9" s="604"/>
      <c r="L9" s="604"/>
      <c r="M9" s="604"/>
      <c r="N9" s="604"/>
      <c r="O9" s="604"/>
      <c r="P9" s="604"/>
      <c r="Q9" s="604"/>
      <c r="R9" s="604"/>
      <c r="S9" s="604"/>
      <c r="T9" s="604"/>
    </row>
    <row r="10" spans="1:20" ht="31.5">
      <c r="A10" s="602" t="s">
        <v>233</v>
      </c>
      <c r="B10" s="233" t="s">
        <v>2002</v>
      </c>
      <c r="C10" s="592" t="s">
        <v>2001</v>
      </c>
      <c r="D10" s="603" t="s">
        <v>11</v>
      </c>
      <c r="E10" s="182">
        <v>1</v>
      </c>
      <c r="F10" s="235"/>
      <c r="G10" s="235"/>
      <c r="H10" s="235"/>
      <c r="I10" s="235"/>
      <c r="J10" s="235"/>
      <c r="K10" s="235"/>
      <c r="L10" s="235"/>
      <c r="M10" s="235"/>
      <c r="N10" s="235"/>
      <c r="O10" s="235"/>
      <c r="P10" s="235"/>
      <c r="Q10" s="235"/>
      <c r="R10" s="235"/>
      <c r="S10" s="235"/>
      <c r="T10" s="235"/>
    </row>
    <row r="11" spans="1:20">
      <c r="A11" s="602" t="s">
        <v>234</v>
      </c>
      <c r="B11" s="233" t="s">
        <v>2000</v>
      </c>
      <c r="C11" s="592"/>
      <c r="D11" s="603" t="s">
        <v>11</v>
      </c>
      <c r="E11" s="182">
        <v>2</v>
      </c>
      <c r="F11" s="235"/>
      <c r="G11" s="235"/>
      <c r="H11" s="235"/>
      <c r="I11" s="235"/>
      <c r="J11" s="235"/>
      <c r="K11" s="235"/>
      <c r="L11" s="235"/>
      <c r="M11" s="235"/>
      <c r="N11" s="235"/>
      <c r="O11" s="235"/>
      <c r="P11" s="235"/>
      <c r="Q11" s="235"/>
      <c r="R11" s="235"/>
      <c r="S11" s="235"/>
      <c r="T11" s="235"/>
    </row>
    <row r="12" spans="1:20" ht="31.5">
      <c r="A12" s="602" t="s">
        <v>235</v>
      </c>
      <c r="B12" s="233" t="s">
        <v>1998</v>
      </c>
      <c r="C12" s="592" t="s">
        <v>3699</v>
      </c>
      <c r="D12" s="603" t="s">
        <v>11</v>
      </c>
      <c r="E12" s="182">
        <v>2</v>
      </c>
      <c r="F12" s="235"/>
      <c r="G12" s="235"/>
      <c r="H12" s="235"/>
      <c r="I12" s="235"/>
      <c r="J12" s="235"/>
      <c r="K12" s="235"/>
      <c r="L12" s="235"/>
      <c r="M12" s="235"/>
      <c r="N12" s="235"/>
      <c r="O12" s="235"/>
      <c r="P12" s="235"/>
      <c r="Q12" s="235"/>
      <c r="R12" s="235"/>
      <c r="S12" s="235"/>
      <c r="T12" s="235"/>
    </row>
    <row r="13" spans="1:20">
      <c r="A13" s="602" t="s">
        <v>236</v>
      </c>
      <c r="B13" s="233" t="s">
        <v>1998</v>
      </c>
      <c r="C13" s="592" t="s">
        <v>1999</v>
      </c>
      <c r="D13" s="603" t="s">
        <v>11</v>
      </c>
      <c r="E13" s="182">
        <v>5</v>
      </c>
      <c r="F13" s="235"/>
      <c r="G13" s="235"/>
      <c r="H13" s="235"/>
      <c r="I13" s="235"/>
      <c r="J13" s="235"/>
      <c r="K13" s="235"/>
      <c r="L13" s="235"/>
      <c r="M13" s="235"/>
      <c r="N13" s="235"/>
      <c r="O13" s="235"/>
      <c r="P13" s="235"/>
      <c r="Q13" s="235"/>
      <c r="R13" s="235"/>
      <c r="S13" s="235"/>
      <c r="T13" s="235"/>
    </row>
    <row r="14" spans="1:20">
      <c r="A14" s="602" t="s">
        <v>237</v>
      </c>
      <c r="B14" s="233" t="s">
        <v>1998</v>
      </c>
      <c r="C14" s="592" t="s">
        <v>1997</v>
      </c>
      <c r="D14" s="603" t="s">
        <v>11</v>
      </c>
      <c r="E14" s="182">
        <v>3</v>
      </c>
      <c r="F14" s="235"/>
      <c r="G14" s="235"/>
      <c r="H14" s="235"/>
      <c r="I14" s="235"/>
      <c r="J14" s="235"/>
      <c r="K14" s="235"/>
      <c r="L14" s="235"/>
      <c r="M14" s="235"/>
      <c r="N14" s="235"/>
      <c r="O14" s="235"/>
      <c r="P14" s="235"/>
      <c r="Q14" s="235"/>
      <c r="R14" s="235"/>
      <c r="S14" s="235"/>
      <c r="T14" s="235"/>
    </row>
    <row r="15" spans="1:20" ht="31.5">
      <c r="A15" s="602" t="s">
        <v>238</v>
      </c>
      <c r="B15" s="233" t="s">
        <v>1996</v>
      </c>
      <c r="C15" s="592" t="s">
        <v>3699</v>
      </c>
      <c r="D15" s="603" t="s">
        <v>11</v>
      </c>
      <c r="E15" s="182">
        <v>1</v>
      </c>
      <c r="F15" s="235"/>
      <c r="G15" s="235"/>
      <c r="H15" s="235"/>
      <c r="I15" s="235"/>
      <c r="J15" s="235"/>
      <c r="K15" s="235"/>
      <c r="L15" s="235"/>
      <c r="M15" s="235"/>
      <c r="N15" s="235"/>
      <c r="O15" s="235"/>
      <c r="P15" s="235"/>
      <c r="Q15" s="235"/>
      <c r="R15" s="235"/>
      <c r="S15" s="235"/>
      <c r="T15" s="235"/>
    </row>
    <row r="16" spans="1:20">
      <c r="A16" s="602" t="s">
        <v>239</v>
      </c>
      <c r="B16" s="233" t="s">
        <v>1995</v>
      </c>
      <c r="C16" s="592" t="s">
        <v>1993</v>
      </c>
      <c r="D16" s="603" t="s">
        <v>11</v>
      </c>
      <c r="E16" s="182">
        <v>3</v>
      </c>
      <c r="F16" s="235"/>
      <c r="G16" s="235"/>
      <c r="H16" s="235"/>
      <c r="I16" s="235"/>
      <c r="J16" s="235"/>
      <c r="K16" s="235"/>
      <c r="L16" s="235"/>
      <c r="M16" s="235"/>
      <c r="N16" s="235"/>
      <c r="O16" s="235"/>
      <c r="P16" s="235"/>
      <c r="Q16" s="235"/>
      <c r="R16" s="235"/>
      <c r="S16" s="235"/>
      <c r="T16" s="235"/>
    </row>
    <row r="17" spans="1:20">
      <c r="A17" s="602" t="s">
        <v>241</v>
      </c>
      <c r="B17" s="233" t="s">
        <v>1994</v>
      </c>
      <c r="C17" s="592" t="s">
        <v>1993</v>
      </c>
      <c r="D17" s="603" t="s">
        <v>11</v>
      </c>
      <c r="E17" s="182">
        <v>1</v>
      </c>
      <c r="F17" s="235"/>
      <c r="G17" s="235"/>
      <c r="H17" s="235"/>
      <c r="I17" s="235"/>
      <c r="J17" s="235"/>
      <c r="K17" s="235"/>
      <c r="L17" s="235"/>
      <c r="M17" s="235"/>
      <c r="N17" s="235"/>
      <c r="O17" s="235"/>
      <c r="P17" s="235"/>
      <c r="Q17" s="235"/>
      <c r="R17" s="235"/>
      <c r="S17" s="235"/>
      <c r="T17" s="235"/>
    </row>
    <row r="18" spans="1:20">
      <c r="A18" s="602" t="s">
        <v>243</v>
      </c>
      <c r="B18" s="233" t="s">
        <v>1983</v>
      </c>
      <c r="C18" s="592" t="s">
        <v>1993</v>
      </c>
      <c r="D18" s="603" t="s">
        <v>11</v>
      </c>
      <c r="E18" s="182">
        <v>1</v>
      </c>
      <c r="F18" s="235"/>
      <c r="G18" s="235"/>
      <c r="H18" s="235"/>
      <c r="I18" s="235"/>
      <c r="J18" s="235"/>
      <c r="K18" s="235"/>
      <c r="L18" s="235"/>
      <c r="M18" s="235"/>
      <c r="N18" s="235"/>
      <c r="O18" s="235"/>
      <c r="P18" s="235"/>
      <c r="Q18" s="235"/>
      <c r="R18" s="235"/>
      <c r="S18" s="235"/>
      <c r="T18" s="235"/>
    </row>
    <row r="19" spans="1:20" ht="31.5">
      <c r="A19" s="602" t="s">
        <v>246</v>
      </c>
      <c r="B19" s="233" t="s">
        <v>1991</v>
      </c>
      <c r="C19" s="592" t="s">
        <v>1990</v>
      </c>
      <c r="D19" s="603" t="s">
        <v>11</v>
      </c>
      <c r="E19" s="182">
        <v>3</v>
      </c>
      <c r="F19" s="235"/>
      <c r="G19" s="235"/>
      <c r="H19" s="235"/>
      <c r="I19" s="235"/>
      <c r="J19" s="235"/>
      <c r="K19" s="235"/>
      <c r="L19" s="235"/>
      <c r="M19" s="235"/>
      <c r="N19" s="235"/>
      <c r="O19" s="235"/>
      <c r="P19" s="235"/>
      <c r="Q19" s="235"/>
      <c r="R19" s="235"/>
      <c r="S19" s="235"/>
      <c r="T19" s="235"/>
    </row>
    <row r="20" spans="1:20" ht="31.5">
      <c r="A20" s="602" t="s">
        <v>288</v>
      </c>
      <c r="B20" s="233" t="s">
        <v>1992</v>
      </c>
      <c r="C20" s="592" t="s">
        <v>1990</v>
      </c>
      <c r="D20" s="603" t="s">
        <v>11</v>
      </c>
      <c r="E20" s="182">
        <v>1</v>
      </c>
      <c r="F20" s="235"/>
      <c r="G20" s="235"/>
      <c r="H20" s="235"/>
      <c r="I20" s="235"/>
      <c r="J20" s="235"/>
      <c r="K20" s="235"/>
      <c r="L20" s="235"/>
      <c r="M20" s="235"/>
      <c r="N20" s="235"/>
      <c r="O20" s="235"/>
      <c r="P20" s="235"/>
      <c r="Q20" s="235"/>
      <c r="R20" s="235"/>
      <c r="S20" s="235"/>
      <c r="T20" s="235"/>
    </row>
    <row r="21" spans="1:20" ht="31.5">
      <c r="A21" s="602" t="s">
        <v>291</v>
      </c>
      <c r="B21" s="233" t="s">
        <v>1991</v>
      </c>
      <c r="C21" s="592" t="s">
        <v>4796</v>
      </c>
      <c r="D21" s="603" t="s">
        <v>11</v>
      </c>
      <c r="E21" s="182">
        <v>1</v>
      </c>
      <c r="F21" s="235"/>
      <c r="G21" s="235"/>
      <c r="H21" s="235"/>
      <c r="I21" s="235"/>
      <c r="J21" s="235"/>
      <c r="K21" s="235"/>
      <c r="L21" s="235"/>
      <c r="M21" s="235"/>
      <c r="N21" s="235"/>
      <c r="O21" s="235"/>
      <c r="P21" s="235"/>
      <c r="Q21" s="235"/>
      <c r="R21" s="235"/>
      <c r="S21" s="235"/>
      <c r="T21" s="235"/>
    </row>
    <row r="22" spans="1:20">
      <c r="A22" s="602" t="s">
        <v>292</v>
      </c>
      <c r="B22" s="233" t="s">
        <v>1989</v>
      </c>
      <c r="C22" s="592" t="s">
        <v>1982</v>
      </c>
      <c r="D22" s="603" t="s">
        <v>11</v>
      </c>
      <c r="E22" s="182">
        <v>1</v>
      </c>
      <c r="F22" s="235"/>
      <c r="G22" s="235"/>
      <c r="H22" s="235"/>
      <c r="I22" s="235"/>
      <c r="J22" s="235"/>
      <c r="K22" s="235"/>
      <c r="L22" s="235"/>
      <c r="M22" s="235"/>
      <c r="N22" s="235"/>
      <c r="O22" s="235"/>
      <c r="P22" s="235"/>
      <c r="Q22" s="235"/>
      <c r="R22" s="235"/>
      <c r="S22" s="235"/>
      <c r="T22" s="235"/>
    </row>
    <row r="23" spans="1:20">
      <c r="A23" s="602" t="s">
        <v>293</v>
      </c>
      <c r="B23" s="233" t="s">
        <v>1988</v>
      </c>
      <c r="C23" s="592" t="s">
        <v>1982</v>
      </c>
      <c r="D23" s="603" t="s">
        <v>11</v>
      </c>
      <c r="E23" s="182">
        <v>1</v>
      </c>
      <c r="F23" s="235"/>
      <c r="G23" s="235"/>
      <c r="H23" s="235"/>
      <c r="I23" s="235"/>
      <c r="J23" s="235"/>
      <c r="K23" s="235"/>
      <c r="L23" s="235"/>
      <c r="M23" s="235"/>
      <c r="N23" s="235"/>
      <c r="O23" s="235"/>
      <c r="P23" s="235"/>
      <c r="Q23" s="235"/>
      <c r="R23" s="235"/>
      <c r="S23" s="235"/>
      <c r="T23" s="235"/>
    </row>
    <row r="24" spans="1:20" ht="31.5">
      <c r="A24" s="602" t="s">
        <v>295</v>
      </c>
      <c r="B24" s="233" t="s">
        <v>240</v>
      </c>
      <c r="C24" s="592" t="s">
        <v>1987</v>
      </c>
      <c r="D24" s="603" t="s">
        <v>11</v>
      </c>
      <c r="E24" s="182">
        <v>5</v>
      </c>
      <c r="F24" s="235"/>
      <c r="G24" s="235"/>
      <c r="H24" s="235"/>
      <c r="I24" s="235"/>
      <c r="J24" s="235"/>
      <c r="K24" s="235"/>
      <c r="L24" s="235"/>
      <c r="M24" s="235"/>
      <c r="N24" s="235"/>
      <c r="O24" s="235"/>
      <c r="P24" s="235"/>
      <c r="Q24" s="235"/>
      <c r="R24" s="235"/>
      <c r="S24" s="235"/>
      <c r="T24" s="235"/>
    </row>
    <row r="25" spans="1:20">
      <c r="A25" s="602" t="s">
        <v>298</v>
      </c>
      <c r="B25" s="233" t="s">
        <v>242</v>
      </c>
      <c r="C25" s="592" t="s">
        <v>1986</v>
      </c>
      <c r="D25" s="603" t="s">
        <v>11</v>
      </c>
      <c r="E25" s="182">
        <v>2</v>
      </c>
      <c r="F25" s="235"/>
      <c r="G25" s="235"/>
      <c r="H25" s="235"/>
      <c r="I25" s="235"/>
      <c r="J25" s="235"/>
      <c r="K25" s="235"/>
      <c r="L25" s="235"/>
      <c r="M25" s="235"/>
      <c r="N25" s="235"/>
      <c r="O25" s="235"/>
      <c r="P25" s="235"/>
      <c r="Q25" s="235"/>
      <c r="R25" s="235"/>
      <c r="S25" s="235"/>
      <c r="T25" s="235"/>
    </row>
    <row r="26" spans="1:20">
      <c r="A26" s="602" t="s">
        <v>301</v>
      </c>
      <c r="B26" s="233" t="s">
        <v>244</v>
      </c>
      <c r="C26" s="592" t="s">
        <v>245</v>
      </c>
      <c r="D26" s="603" t="s">
        <v>11</v>
      </c>
      <c r="E26" s="182">
        <v>1</v>
      </c>
      <c r="F26" s="235"/>
      <c r="G26" s="235"/>
      <c r="H26" s="235"/>
      <c r="I26" s="235"/>
      <c r="J26" s="235"/>
      <c r="K26" s="235"/>
      <c r="L26" s="235"/>
      <c r="M26" s="235"/>
      <c r="N26" s="235"/>
      <c r="O26" s="235"/>
      <c r="P26" s="235"/>
      <c r="Q26" s="235"/>
      <c r="R26" s="235"/>
      <c r="S26" s="235"/>
      <c r="T26" s="235"/>
    </row>
    <row r="27" spans="1:20">
      <c r="A27" s="602" t="s">
        <v>303</v>
      </c>
      <c r="B27" s="233" t="s">
        <v>247</v>
      </c>
      <c r="C27" s="592" t="s">
        <v>245</v>
      </c>
      <c r="D27" s="603" t="s">
        <v>11</v>
      </c>
      <c r="E27" s="182">
        <v>1</v>
      </c>
      <c r="F27" s="235"/>
      <c r="G27" s="235"/>
      <c r="H27" s="235"/>
      <c r="I27" s="235"/>
      <c r="J27" s="235"/>
      <c r="K27" s="235"/>
      <c r="L27" s="235"/>
      <c r="M27" s="235"/>
      <c r="N27" s="235"/>
      <c r="O27" s="235"/>
      <c r="P27" s="235"/>
      <c r="Q27" s="235"/>
      <c r="R27" s="235"/>
      <c r="S27" s="235"/>
      <c r="T27" s="235"/>
    </row>
    <row r="28" spans="1:20">
      <c r="A28" s="602" t="s">
        <v>306</v>
      </c>
      <c r="B28" s="233" t="s">
        <v>252</v>
      </c>
      <c r="C28" s="592"/>
      <c r="D28" s="603" t="s">
        <v>11</v>
      </c>
      <c r="E28" s="182">
        <v>3</v>
      </c>
      <c r="F28" s="235"/>
      <c r="G28" s="235"/>
      <c r="H28" s="235"/>
      <c r="I28" s="235"/>
      <c r="J28" s="235"/>
      <c r="K28" s="235"/>
      <c r="L28" s="235"/>
      <c r="M28" s="235"/>
      <c r="N28" s="235"/>
      <c r="O28" s="235"/>
      <c r="P28" s="235"/>
      <c r="Q28" s="235"/>
      <c r="R28" s="235"/>
      <c r="S28" s="235"/>
      <c r="T28" s="235"/>
    </row>
    <row r="29" spans="1:20">
      <c r="A29" s="605" t="s">
        <v>794</v>
      </c>
      <c r="B29" s="606" t="s">
        <v>1985</v>
      </c>
      <c r="C29" s="607"/>
      <c r="D29" s="608"/>
      <c r="E29" s="608"/>
      <c r="F29" s="235"/>
      <c r="G29" s="235"/>
      <c r="H29" s="235"/>
      <c r="I29" s="235"/>
      <c r="J29" s="235"/>
      <c r="K29" s="235"/>
      <c r="L29" s="235"/>
      <c r="M29" s="235"/>
      <c r="N29" s="235"/>
      <c r="O29" s="235"/>
      <c r="P29" s="235"/>
      <c r="Q29" s="235"/>
      <c r="R29" s="235"/>
      <c r="S29" s="235"/>
      <c r="T29" s="235"/>
    </row>
    <row r="30" spans="1:20">
      <c r="A30" s="602" t="s">
        <v>69</v>
      </c>
      <c r="B30" s="609" t="s">
        <v>1984</v>
      </c>
      <c r="C30" s="610"/>
      <c r="D30" s="603" t="s">
        <v>11</v>
      </c>
      <c r="E30" s="182">
        <v>1</v>
      </c>
      <c r="F30" s="235"/>
      <c r="G30" s="235"/>
      <c r="H30" s="604"/>
      <c r="I30" s="604"/>
      <c r="J30" s="604"/>
      <c r="K30" s="604"/>
      <c r="L30" s="604"/>
      <c r="M30" s="604"/>
      <c r="N30" s="604"/>
      <c r="O30" s="604"/>
      <c r="P30" s="604"/>
      <c r="Q30" s="604"/>
      <c r="R30" s="604"/>
      <c r="S30" s="604"/>
      <c r="T30" s="604"/>
    </row>
    <row r="31" spans="1:20" ht="63">
      <c r="A31" s="602" t="s">
        <v>79</v>
      </c>
      <c r="B31" s="790" t="s">
        <v>1983</v>
      </c>
      <c r="C31" s="791" t="s">
        <v>4797</v>
      </c>
      <c r="D31" s="603" t="s">
        <v>11</v>
      </c>
      <c r="E31" s="182">
        <v>1</v>
      </c>
      <c r="F31" s="235"/>
      <c r="G31" s="235"/>
      <c r="H31" s="235"/>
      <c r="I31" s="235"/>
      <c r="J31" s="235"/>
      <c r="K31" s="235"/>
      <c r="L31" s="235"/>
      <c r="M31" s="235"/>
      <c r="N31" s="235"/>
      <c r="O31" s="235"/>
      <c r="P31" s="235"/>
      <c r="Q31" s="235"/>
      <c r="R31" s="235"/>
      <c r="S31" s="235"/>
      <c r="T31" s="235"/>
    </row>
    <row r="32" spans="1:20" ht="31.5">
      <c r="A32" s="602" t="s">
        <v>83</v>
      </c>
      <c r="B32" s="792" t="s">
        <v>1983</v>
      </c>
      <c r="C32" s="793" t="s">
        <v>4798</v>
      </c>
      <c r="D32" s="603" t="s">
        <v>11</v>
      </c>
      <c r="E32" s="182">
        <v>1</v>
      </c>
      <c r="F32" s="235"/>
      <c r="G32" s="235"/>
      <c r="H32" s="235"/>
      <c r="I32" s="235"/>
      <c r="J32" s="235"/>
      <c r="K32" s="235"/>
      <c r="L32" s="235"/>
      <c r="M32" s="235"/>
      <c r="N32" s="235"/>
      <c r="O32" s="235"/>
      <c r="P32" s="235"/>
      <c r="Q32" s="235"/>
      <c r="R32" s="235"/>
      <c r="S32" s="235"/>
      <c r="T32" s="235"/>
    </row>
    <row r="33" spans="1:20">
      <c r="A33" s="602" t="s">
        <v>86</v>
      </c>
      <c r="B33" s="233" t="s">
        <v>4799</v>
      </c>
      <c r="C33" s="592" t="s">
        <v>1982</v>
      </c>
      <c r="D33" s="603" t="s">
        <v>11</v>
      </c>
      <c r="E33" s="182">
        <v>1</v>
      </c>
      <c r="F33" s="235"/>
      <c r="G33" s="235"/>
      <c r="H33" s="235"/>
      <c r="I33" s="235"/>
      <c r="J33" s="235"/>
      <c r="K33" s="235"/>
      <c r="L33" s="235"/>
      <c r="M33" s="235"/>
      <c r="N33" s="235"/>
      <c r="O33" s="235"/>
      <c r="P33" s="235"/>
      <c r="Q33" s="235"/>
      <c r="R33" s="235"/>
      <c r="S33" s="235"/>
      <c r="T33" s="235"/>
    </row>
    <row r="34" spans="1:20">
      <c r="A34" s="605" t="s">
        <v>538</v>
      </c>
      <c r="B34" s="606" t="s">
        <v>586</v>
      </c>
      <c r="C34" s="607"/>
      <c r="D34" s="608"/>
      <c r="E34" s="608"/>
      <c r="F34" s="235"/>
      <c r="G34" s="235"/>
      <c r="H34" s="235"/>
      <c r="I34" s="235"/>
      <c r="J34" s="235"/>
      <c r="K34" s="235"/>
      <c r="L34" s="235"/>
      <c r="M34" s="235"/>
      <c r="N34" s="235"/>
      <c r="O34" s="235"/>
      <c r="P34" s="235"/>
      <c r="Q34" s="235"/>
      <c r="R34" s="235"/>
      <c r="S34" s="235"/>
      <c r="T34" s="235"/>
    </row>
    <row r="35" spans="1:20">
      <c r="A35" s="611" t="s">
        <v>114</v>
      </c>
      <c r="B35" s="612" t="s">
        <v>1981</v>
      </c>
      <c r="C35" s="592"/>
      <c r="D35" s="603" t="s">
        <v>825</v>
      </c>
      <c r="E35" s="182">
        <v>50</v>
      </c>
      <c r="F35" s="235"/>
      <c r="G35" s="235"/>
      <c r="H35" s="604"/>
      <c r="I35" s="604"/>
      <c r="J35" s="604"/>
      <c r="K35" s="604"/>
      <c r="L35" s="604"/>
      <c r="M35" s="604"/>
      <c r="N35" s="604"/>
      <c r="O35" s="604"/>
      <c r="P35" s="604"/>
      <c r="Q35" s="604"/>
      <c r="R35" s="604"/>
      <c r="S35" s="604"/>
      <c r="T35" s="604"/>
    </row>
    <row r="36" spans="1:20">
      <c r="A36" s="611" t="s">
        <v>137</v>
      </c>
      <c r="B36" s="612" t="s">
        <v>3700</v>
      </c>
      <c r="C36" s="592"/>
      <c r="D36" s="603" t="s">
        <v>677</v>
      </c>
      <c r="E36" s="182">
        <v>250</v>
      </c>
      <c r="F36" s="235"/>
      <c r="G36" s="235"/>
      <c r="H36" s="235"/>
      <c r="I36" s="235"/>
      <c r="J36" s="235"/>
      <c r="K36" s="235"/>
      <c r="L36" s="235"/>
      <c r="M36" s="235"/>
      <c r="N36" s="235"/>
      <c r="O36" s="235"/>
      <c r="P36" s="235"/>
      <c r="Q36" s="235"/>
      <c r="R36" s="235"/>
      <c r="S36" s="235"/>
      <c r="T36" s="235"/>
    </row>
    <row r="37" spans="1:20">
      <c r="A37" s="611" t="s">
        <v>540</v>
      </c>
      <c r="B37" s="612" t="s">
        <v>1980</v>
      </c>
      <c r="C37" s="592"/>
      <c r="D37" s="603" t="s">
        <v>825</v>
      </c>
      <c r="E37" s="182">
        <v>25</v>
      </c>
      <c r="F37" s="235"/>
      <c r="G37" s="235"/>
      <c r="H37" s="235"/>
      <c r="I37" s="235"/>
      <c r="J37" s="235"/>
      <c r="K37" s="235"/>
      <c r="L37" s="235"/>
      <c r="M37" s="235"/>
      <c r="N37" s="235"/>
      <c r="O37" s="235"/>
      <c r="P37" s="235"/>
      <c r="Q37" s="235"/>
      <c r="R37" s="235"/>
      <c r="S37" s="235"/>
      <c r="T37" s="235"/>
    </row>
    <row r="38" spans="1:20">
      <c r="A38" s="611" t="s">
        <v>542</v>
      </c>
      <c r="B38" s="613" t="s">
        <v>817</v>
      </c>
      <c r="C38" s="592"/>
      <c r="D38" s="603" t="s">
        <v>11</v>
      </c>
      <c r="E38" s="182">
        <v>100</v>
      </c>
      <c r="F38" s="235"/>
      <c r="G38" s="235"/>
      <c r="H38" s="235"/>
      <c r="I38" s="235"/>
      <c r="J38" s="235"/>
      <c r="K38" s="235"/>
      <c r="L38" s="235"/>
      <c r="M38" s="235"/>
      <c r="N38" s="235"/>
      <c r="O38" s="235"/>
      <c r="P38" s="235"/>
      <c r="Q38" s="235"/>
      <c r="R38" s="235"/>
      <c r="S38" s="235"/>
      <c r="T38" s="235"/>
    </row>
    <row r="39" spans="1:20">
      <c r="A39" s="611" t="s">
        <v>545</v>
      </c>
      <c r="B39" s="613" t="s">
        <v>1569</v>
      </c>
      <c r="C39" s="592"/>
      <c r="D39" s="603" t="s">
        <v>11</v>
      </c>
      <c r="E39" s="182">
        <v>100</v>
      </c>
      <c r="F39" s="235"/>
      <c r="G39" s="235"/>
      <c r="H39" s="235"/>
      <c r="I39" s="235"/>
      <c r="J39" s="235"/>
      <c r="K39" s="235"/>
      <c r="L39" s="235"/>
      <c r="M39" s="235"/>
      <c r="N39" s="235"/>
      <c r="O39" s="235"/>
      <c r="P39" s="235"/>
      <c r="Q39" s="235"/>
      <c r="R39" s="235"/>
      <c r="S39" s="235"/>
      <c r="T39" s="235"/>
    </row>
    <row r="40" spans="1:20">
      <c r="A40" s="611" t="s">
        <v>547</v>
      </c>
      <c r="B40" s="613" t="s">
        <v>1979</v>
      </c>
      <c r="C40" s="592"/>
      <c r="D40" s="603" t="s">
        <v>94</v>
      </c>
      <c r="E40" s="182">
        <v>500</v>
      </c>
      <c r="F40" s="235"/>
      <c r="G40" s="235"/>
      <c r="H40" s="235"/>
      <c r="I40" s="235"/>
      <c r="J40" s="235"/>
      <c r="K40" s="235"/>
      <c r="L40" s="235"/>
      <c r="M40" s="235"/>
      <c r="N40" s="235"/>
      <c r="O40" s="235"/>
      <c r="P40" s="235"/>
      <c r="Q40" s="235"/>
      <c r="R40" s="235"/>
      <c r="S40" s="235"/>
      <c r="T40" s="235"/>
    </row>
    <row r="41" spans="1:20">
      <c r="A41" s="611" t="s">
        <v>549</v>
      </c>
      <c r="B41" s="613" t="s">
        <v>1978</v>
      </c>
      <c r="C41" s="592"/>
      <c r="D41" s="603" t="s">
        <v>814</v>
      </c>
      <c r="E41" s="182">
        <v>250</v>
      </c>
      <c r="F41" s="235"/>
      <c r="G41" s="235"/>
      <c r="H41" s="235"/>
      <c r="I41" s="235"/>
      <c r="J41" s="235"/>
      <c r="K41" s="235"/>
      <c r="L41" s="235"/>
      <c r="M41" s="235"/>
      <c r="N41" s="235"/>
      <c r="O41" s="235"/>
      <c r="P41" s="235"/>
      <c r="Q41" s="235"/>
      <c r="R41" s="235"/>
      <c r="S41" s="235"/>
      <c r="T41" s="235"/>
    </row>
    <row r="42" spans="1:20">
      <c r="A42" s="611" t="s">
        <v>551</v>
      </c>
      <c r="B42" s="613" t="s">
        <v>1977</v>
      </c>
      <c r="C42" s="592"/>
      <c r="D42" s="603" t="s">
        <v>814</v>
      </c>
      <c r="E42" s="182">
        <v>50</v>
      </c>
      <c r="F42" s="235"/>
      <c r="G42" s="235"/>
      <c r="H42" s="235"/>
      <c r="I42" s="235"/>
      <c r="J42" s="235"/>
      <c r="K42" s="235"/>
      <c r="L42" s="235"/>
      <c r="M42" s="235"/>
      <c r="N42" s="235"/>
      <c r="O42" s="235"/>
      <c r="P42" s="235"/>
      <c r="Q42" s="235"/>
      <c r="R42" s="235"/>
      <c r="S42" s="235"/>
      <c r="T42" s="235"/>
    </row>
    <row r="43" spans="1:20">
      <c r="A43" s="611" t="s">
        <v>553</v>
      </c>
      <c r="B43" s="613" t="s">
        <v>1976</v>
      </c>
      <c r="C43" s="592"/>
      <c r="D43" s="603" t="s">
        <v>11</v>
      </c>
      <c r="E43" s="182">
        <v>30</v>
      </c>
      <c r="F43" s="604"/>
      <c r="G43" s="604"/>
      <c r="H43" s="235"/>
      <c r="I43" s="235"/>
      <c r="J43" s="235"/>
      <c r="K43" s="235"/>
      <c r="L43" s="235"/>
      <c r="M43" s="235"/>
      <c r="N43" s="235"/>
      <c r="O43" s="235"/>
      <c r="P43" s="235"/>
      <c r="Q43" s="235"/>
      <c r="R43" s="235"/>
      <c r="S43" s="235"/>
      <c r="T43" s="235"/>
    </row>
    <row r="44" spans="1:20">
      <c r="A44" s="611" t="s">
        <v>555</v>
      </c>
      <c r="B44" s="613" t="s">
        <v>1975</v>
      </c>
      <c r="C44" s="592"/>
      <c r="D44" s="603" t="s">
        <v>11</v>
      </c>
      <c r="E44" s="182">
        <v>50</v>
      </c>
      <c r="F44" s="235"/>
      <c r="G44" s="235"/>
      <c r="H44" s="235"/>
      <c r="I44" s="235"/>
      <c r="J44" s="235"/>
      <c r="K44" s="235"/>
      <c r="L44" s="235"/>
      <c r="M44" s="235"/>
      <c r="N44" s="235"/>
      <c r="O44" s="235"/>
      <c r="P44" s="235"/>
      <c r="Q44" s="235"/>
      <c r="R44" s="235"/>
      <c r="S44" s="235"/>
      <c r="T44" s="235"/>
    </row>
    <row r="45" spans="1:20">
      <c r="A45" s="611" t="s">
        <v>556</v>
      </c>
      <c r="B45" s="612" t="s">
        <v>1973</v>
      </c>
      <c r="C45" s="592"/>
      <c r="D45" s="603" t="s">
        <v>677</v>
      </c>
      <c r="E45" s="182">
        <v>20</v>
      </c>
      <c r="F45" s="235"/>
      <c r="G45" s="235"/>
      <c r="H45" s="235"/>
      <c r="I45" s="235"/>
      <c r="J45" s="235"/>
      <c r="K45" s="235"/>
      <c r="L45" s="235"/>
      <c r="M45" s="235"/>
      <c r="N45" s="235"/>
      <c r="O45" s="235"/>
      <c r="P45" s="235"/>
      <c r="Q45" s="235"/>
      <c r="R45" s="235"/>
      <c r="S45" s="235"/>
      <c r="T45" s="235"/>
    </row>
    <row r="46" spans="1:20">
      <c r="A46" s="611" t="s">
        <v>559</v>
      </c>
      <c r="B46" s="613" t="s">
        <v>1567</v>
      </c>
      <c r="C46" s="592"/>
      <c r="D46" s="603" t="s">
        <v>11</v>
      </c>
      <c r="E46" s="182">
        <v>100</v>
      </c>
      <c r="F46" s="235"/>
      <c r="G46" s="235"/>
      <c r="H46" s="235"/>
      <c r="I46" s="235"/>
      <c r="J46" s="235"/>
      <c r="K46" s="235"/>
      <c r="L46" s="235"/>
      <c r="M46" s="235"/>
      <c r="N46" s="235"/>
      <c r="O46" s="235"/>
      <c r="P46" s="235"/>
      <c r="Q46" s="235"/>
      <c r="R46" s="235"/>
      <c r="S46" s="235"/>
      <c r="T46" s="235"/>
    </row>
    <row r="47" spans="1:20">
      <c r="A47" s="605" t="s">
        <v>582</v>
      </c>
      <c r="B47" s="606" t="s">
        <v>1971</v>
      </c>
      <c r="C47" s="607"/>
      <c r="D47" s="608"/>
      <c r="E47" s="608"/>
      <c r="F47" s="169"/>
      <c r="G47" s="169"/>
      <c r="H47" s="235"/>
      <c r="I47" s="235"/>
      <c r="J47" s="235"/>
      <c r="K47" s="235"/>
      <c r="L47" s="235"/>
      <c r="M47" s="235"/>
      <c r="N47" s="235"/>
      <c r="O47" s="235"/>
      <c r="P47" s="235"/>
      <c r="Q47" s="235"/>
      <c r="R47" s="235"/>
      <c r="S47" s="235"/>
      <c r="T47" s="235"/>
    </row>
    <row r="48" spans="1:20" ht="31.5">
      <c r="A48" s="611" t="s">
        <v>145</v>
      </c>
      <c r="B48" s="592" t="s">
        <v>3010</v>
      </c>
      <c r="C48" s="592"/>
      <c r="D48" s="603" t="s">
        <v>11</v>
      </c>
      <c r="E48" s="182">
        <v>5</v>
      </c>
      <c r="F48" s="235"/>
      <c r="G48" s="235"/>
      <c r="H48" s="235"/>
      <c r="I48" s="235"/>
      <c r="J48" s="235"/>
      <c r="K48" s="235"/>
      <c r="L48" s="235"/>
      <c r="M48" s="235"/>
      <c r="N48" s="235"/>
      <c r="O48" s="235"/>
      <c r="P48" s="235"/>
      <c r="Q48" s="235"/>
      <c r="R48" s="235"/>
      <c r="S48" s="235"/>
      <c r="T48" s="235"/>
    </row>
    <row r="49" spans="1:20" ht="31.5">
      <c r="A49" s="611" t="s">
        <v>155</v>
      </c>
      <c r="B49" s="592" t="s">
        <v>3701</v>
      </c>
      <c r="C49" s="592"/>
      <c r="D49" s="603" t="s">
        <v>11</v>
      </c>
      <c r="E49" s="182">
        <v>10</v>
      </c>
      <c r="F49" s="235"/>
      <c r="G49" s="235"/>
      <c r="H49" s="235"/>
      <c r="I49" s="235"/>
      <c r="J49" s="235"/>
      <c r="K49" s="235"/>
      <c r="L49" s="235"/>
      <c r="M49" s="235"/>
      <c r="N49" s="235"/>
      <c r="O49" s="235"/>
      <c r="P49" s="235"/>
      <c r="Q49" s="235"/>
      <c r="R49" s="235"/>
      <c r="S49" s="235"/>
      <c r="T49" s="235"/>
    </row>
    <row r="50" spans="1:20">
      <c r="A50" s="611" t="s">
        <v>170</v>
      </c>
      <c r="B50" s="592" t="s">
        <v>1970</v>
      </c>
      <c r="C50" s="592"/>
      <c r="D50" s="603" t="s">
        <v>11</v>
      </c>
      <c r="E50" s="182">
        <v>15</v>
      </c>
      <c r="F50" s="235"/>
      <c r="G50" s="235"/>
      <c r="H50" s="235"/>
      <c r="I50" s="235"/>
      <c r="J50" s="235"/>
      <c r="K50" s="235"/>
      <c r="L50" s="235"/>
      <c r="M50" s="235"/>
      <c r="N50" s="235"/>
      <c r="O50" s="235"/>
      <c r="P50" s="235"/>
      <c r="Q50" s="235"/>
      <c r="R50" s="235"/>
      <c r="S50" s="235"/>
      <c r="T50" s="235"/>
    </row>
    <row r="51" spans="1:20">
      <c r="A51" s="611" t="s">
        <v>261</v>
      </c>
      <c r="B51" s="233" t="s">
        <v>1969</v>
      </c>
      <c r="C51" s="592"/>
      <c r="D51" s="603" t="s">
        <v>11</v>
      </c>
      <c r="E51" s="182">
        <v>15</v>
      </c>
      <c r="F51" s="235"/>
      <c r="G51" s="235"/>
      <c r="H51" s="235"/>
      <c r="I51" s="235"/>
      <c r="J51" s="235"/>
      <c r="K51" s="235"/>
      <c r="L51" s="235"/>
      <c r="M51" s="235"/>
      <c r="N51" s="235"/>
      <c r="O51" s="235"/>
      <c r="P51" s="235"/>
      <c r="Q51" s="235"/>
      <c r="R51" s="235"/>
      <c r="S51" s="235"/>
      <c r="T51" s="235"/>
    </row>
    <row r="52" spans="1:20">
      <c r="A52" s="611" t="s">
        <v>1558</v>
      </c>
      <c r="B52" s="233" t="s">
        <v>250</v>
      </c>
      <c r="C52" s="592"/>
      <c r="D52" s="603" t="s">
        <v>11</v>
      </c>
      <c r="E52" s="182">
        <v>1</v>
      </c>
      <c r="F52" s="235"/>
      <c r="G52" s="235"/>
      <c r="H52" s="235"/>
      <c r="I52" s="235"/>
      <c r="J52" s="235"/>
      <c r="K52" s="235"/>
      <c r="L52" s="235"/>
      <c r="M52" s="235"/>
      <c r="N52" s="235"/>
      <c r="O52" s="235"/>
      <c r="P52" s="235"/>
      <c r="Q52" s="235"/>
      <c r="R52" s="235"/>
      <c r="S52" s="235"/>
      <c r="T52" s="235"/>
    </row>
    <row r="53" spans="1:20">
      <c r="A53" s="611" t="s">
        <v>1821</v>
      </c>
      <c r="B53" s="233" t="s">
        <v>254</v>
      </c>
      <c r="C53" s="592"/>
      <c r="D53" s="603" t="s">
        <v>11</v>
      </c>
      <c r="E53" s="182">
        <v>15</v>
      </c>
      <c r="F53" s="235"/>
      <c r="G53" s="235"/>
      <c r="H53" s="235"/>
      <c r="I53" s="235"/>
      <c r="J53" s="235"/>
      <c r="K53" s="235"/>
      <c r="L53" s="235"/>
      <c r="M53" s="235"/>
      <c r="N53" s="235"/>
      <c r="O53" s="235"/>
      <c r="P53" s="235"/>
      <c r="Q53" s="235"/>
      <c r="R53" s="235"/>
      <c r="S53" s="235"/>
      <c r="T53" s="235"/>
    </row>
    <row r="54" spans="1:20" ht="78.75">
      <c r="A54" s="611" t="s">
        <v>1822</v>
      </c>
      <c r="B54" s="231" t="s">
        <v>3059</v>
      </c>
      <c r="C54" s="231" t="s">
        <v>3061</v>
      </c>
      <c r="D54" s="603" t="s">
        <v>11</v>
      </c>
      <c r="E54" s="182">
        <v>1</v>
      </c>
      <c r="F54" s="235"/>
      <c r="G54" s="235"/>
      <c r="H54" s="235"/>
      <c r="I54" s="235"/>
      <c r="J54" s="235"/>
      <c r="K54" s="235"/>
      <c r="L54" s="235"/>
      <c r="M54" s="235"/>
      <c r="N54" s="235"/>
      <c r="O54" s="235"/>
      <c r="P54" s="235"/>
      <c r="Q54" s="235"/>
      <c r="R54" s="235"/>
      <c r="S54" s="235"/>
      <c r="T54" s="235"/>
    </row>
    <row r="55" spans="1:20">
      <c r="A55" s="611" t="s">
        <v>1823</v>
      </c>
      <c r="B55" s="233" t="s">
        <v>3011</v>
      </c>
      <c r="C55" s="592"/>
      <c r="D55" s="603" t="s">
        <v>11</v>
      </c>
      <c r="E55" s="182">
        <v>1</v>
      </c>
      <c r="F55" s="235"/>
      <c r="G55" s="235"/>
      <c r="H55" s="235"/>
      <c r="I55" s="235"/>
      <c r="J55" s="235"/>
      <c r="K55" s="235"/>
      <c r="L55" s="235"/>
      <c r="M55" s="235"/>
      <c r="N55" s="235"/>
      <c r="O55" s="235"/>
      <c r="P55" s="235"/>
      <c r="Q55" s="235"/>
      <c r="R55" s="235"/>
      <c r="S55" s="235"/>
      <c r="T55" s="235"/>
    </row>
    <row r="56" spans="1:20" ht="189">
      <c r="A56" s="611" t="s">
        <v>1824</v>
      </c>
      <c r="B56" s="234" t="s">
        <v>3335</v>
      </c>
      <c r="C56" s="238" t="s">
        <v>3334</v>
      </c>
      <c r="D56" s="603" t="s">
        <v>11</v>
      </c>
      <c r="E56" s="182">
        <v>1</v>
      </c>
      <c r="F56" s="235"/>
      <c r="G56" s="235"/>
      <c r="H56" s="235"/>
      <c r="I56" s="235"/>
      <c r="J56" s="235"/>
      <c r="K56" s="235"/>
      <c r="L56" s="235"/>
      <c r="M56" s="235"/>
      <c r="N56" s="235"/>
      <c r="O56" s="235"/>
      <c r="P56" s="235"/>
      <c r="Q56" s="235"/>
      <c r="R56" s="235"/>
      <c r="S56" s="235"/>
      <c r="T56" s="235"/>
    </row>
    <row r="57" spans="1:20" ht="31.5">
      <c r="A57" s="611" t="s">
        <v>1825</v>
      </c>
      <c r="B57" s="615" t="s">
        <v>258</v>
      </c>
      <c r="C57" s="615" t="s">
        <v>259</v>
      </c>
      <c r="D57" s="603" t="s">
        <v>11</v>
      </c>
      <c r="E57" s="182">
        <v>1</v>
      </c>
      <c r="F57" s="235"/>
      <c r="G57" s="235"/>
      <c r="H57" s="235"/>
      <c r="I57" s="235"/>
      <c r="J57" s="235"/>
      <c r="K57" s="235"/>
      <c r="L57" s="235"/>
      <c r="M57" s="235"/>
      <c r="N57" s="235"/>
      <c r="O57" s="235"/>
      <c r="P57" s="235"/>
      <c r="Q57" s="235"/>
      <c r="R57" s="235"/>
      <c r="S57" s="235"/>
      <c r="T57" s="235"/>
    </row>
    <row r="58" spans="1:20" ht="31.5">
      <c r="A58" s="611" t="s">
        <v>1826</v>
      </c>
      <c r="B58" s="615" t="s">
        <v>260</v>
      </c>
      <c r="C58" s="615" t="s">
        <v>259</v>
      </c>
      <c r="D58" s="603" t="s">
        <v>11</v>
      </c>
      <c r="E58" s="182">
        <v>1</v>
      </c>
      <c r="F58" s="235"/>
      <c r="G58" s="235"/>
      <c r="H58" s="235"/>
      <c r="I58" s="235"/>
      <c r="J58" s="235"/>
      <c r="K58" s="235"/>
      <c r="L58" s="235"/>
      <c r="M58" s="235"/>
      <c r="N58" s="235"/>
      <c r="O58" s="235"/>
      <c r="P58" s="235"/>
      <c r="Q58" s="235"/>
      <c r="R58" s="235"/>
      <c r="S58" s="235"/>
      <c r="T58" s="235"/>
    </row>
    <row r="59" spans="1:20">
      <c r="A59" s="611" t="s">
        <v>1827</v>
      </c>
      <c r="B59" s="233" t="s">
        <v>1968</v>
      </c>
      <c r="C59" s="615"/>
      <c r="D59" s="603" t="s">
        <v>11</v>
      </c>
      <c r="E59" s="182">
        <v>16</v>
      </c>
      <c r="F59" s="235"/>
      <c r="G59" s="235"/>
      <c r="H59" s="235"/>
      <c r="I59" s="235"/>
      <c r="J59" s="235"/>
      <c r="K59" s="235"/>
      <c r="L59" s="235"/>
      <c r="M59" s="235"/>
      <c r="N59" s="235"/>
      <c r="O59" s="235"/>
      <c r="P59" s="235"/>
      <c r="Q59" s="235"/>
      <c r="R59" s="235"/>
      <c r="S59" s="235"/>
      <c r="T59" s="235"/>
    </row>
    <row r="60" spans="1:20" s="616" customFormat="1" ht="383.1" customHeight="1">
      <c r="A60" s="611" t="s">
        <v>1828</v>
      </c>
      <c r="B60" s="50" t="s">
        <v>3057</v>
      </c>
      <c r="C60" s="313" t="s">
        <v>3329</v>
      </c>
      <c r="D60" s="603" t="s">
        <v>11</v>
      </c>
      <c r="E60" s="182">
        <v>1</v>
      </c>
    </row>
    <row r="61" spans="1:20" s="616" customFormat="1" ht="104.1" customHeight="1">
      <c r="A61" s="611" t="s">
        <v>1829</v>
      </c>
      <c r="B61" s="50" t="s">
        <v>3330</v>
      </c>
      <c r="C61" s="313" t="s">
        <v>3331</v>
      </c>
      <c r="D61" s="603" t="s">
        <v>11</v>
      </c>
      <c r="E61" s="182">
        <v>1</v>
      </c>
    </row>
    <row r="62" spans="1:20">
      <c r="A62" s="611"/>
      <c r="B62" s="614" t="s">
        <v>1967</v>
      </c>
      <c r="C62" s="615"/>
      <c r="D62" s="617"/>
      <c r="E62" s="617"/>
      <c r="F62" s="235"/>
      <c r="G62" s="235"/>
      <c r="H62" s="235"/>
      <c r="I62" s="235"/>
      <c r="J62" s="235"/>
      <c r="K62" s="235"/>
      <c r="L62" s="235"/>
      <c r="M62" s="235"/>
      <c r="N62" s="235"/>
      <c r="O62" s="235"/>
      <c r="P62" s="235"/>
      <c r="Q62" s="235"/>
      <c r="R62" s="235"/>
      <c r="S62" s="235"/>
      <c r="T62" s="235"/>
    </row>
    <row r="63" spans="1:20" ht="31.5">
      <c r="A63" s="611" t="s">
        <v>1830</v>
      </c>
      <c r="B63" s="615" t="s">
        <v>1966</v>
      </c>
      <c r="C63" s="615" t="s">
        <v>4761</v>
      </c>
      <c r="D63" s="603" t="s">
        <v>11</v>
      </c>
      <c r="E63" s="182">
        <v>16</v>
      </c>
      <c r="F63" s="235"/>
      <c r="G63" s="235"/>
      <c r="H63" s="235"/>
      <c r="I63" s="235"/>
      <c r="J63" s="235"/>
      <c r="K63" s="235"/>
      <c r="L63" s="235"/>
      <c r="M63" s="235"/>
      <c r="N63" s="235"/>
      <c r="O63" s="235"/>
      <c r="P63" s="235"/>
      <c r="Q63" s="235"/>
      <c r="R63" s="235"/>
      <c r="S63" s="235"/>
      <c r="T63" s="235"/>
    </row>
    <row r="64" spans="1:20">
      <c r="A64" s="611" t="s">
        <v>1831</v>
      </c>
      <c r="B64" s="614" t="s">
        <v>1965</v>
      </c>
      <c r="C64" s="615"/>
      <c r="D64" s="603" t="s">
        <v>11</v>
      </c>
      <c r="E64" s="182">
        <v>8</v>
      </c>
      <c r="F64" s="235"/>
      <c r="G64" s="235"/>
      <c r="H64" s="235"/>
      <c r="I64" s="235"/>
      <c r="J64" s="235"/>
      <c r="K64" s="235"/>
      <c r="L64" s="235"/>
      <c r="M64" s="235"/>
      <c r="N64" s="235"/>
      <c r="O64" s="235"/>
      <c r="P64" s="235"/>
      <c r="Q64" s="235"/>
      <c r="R64" s="235"/>
      <c r="S64" s="235"/>
      <c r="T64" s="235"/>
    </row>
    <row r="65" spans="1:20">
      <c r="A65" s="611" t="s">
        <v>1832</v>
      </c>
      <c r="B65" s="614" t="s">
        <v>262</v>
      </c>
      <c r="C65" s="615"/>
      <c r="D65" s="603" t="s">
        <v>11</v>
      </c>
      <c r="E65" s="182">
        <v>8</v>
      </c>
      <c r="F65" s="235"/>
      <c r="G65" s="235"/>
      <c r="H65" s="235"/>
      <c r="I65" s="235"/>
      <c r="J65" s="235"/>
      <c r="K65" s="235"/>
      <c r="L65" s="235"/>
      <c r="M65" s="235"/>
      <c r="N65" s="235"/>
      <c r="O65" s="235"/>
      <c r="P65" s="235"/>
      <c r="Q65" s="235"/>
      <c r="R65" s="235"/>
      <c r="S65" s="235"/>
      <c r="T65" s="235"/>
    </row>
    <row r="66" spans="1:20">
      <c r="A66" s="605" t="s">
        <v>585</v>
      </c>
      <c r="B66" s="606" t="s">
        <v>1957</v>
      </c>
      <c r="C66" s="607"/>
      <c r="D66" s="608"/>
      <c r="E66" s="608"/>
      <c r="F66" s="235"/>
      <c r="G66" s="235"/>
      <c r="H66" s="235"/>
      <c r="I66" s="235"/>
      <c r="J66" s="235"/>
      <c r="K66" s="235"/>
      <c r="L66" s="235"/>
      <c r="M66" s="235"/>
      <c r="N66" s="235"/>
      <c r="O66" s="235"/>
      <c r="P66" s="235"/>
      <c r="Q66" s="235"/>
      <c r="R66" s="235"/>
      <c r="S66" s="235"/>
      <c r="T66" s="235"/>
    </row>
    <row r="67" spans="1:20">
      <c r="A67" s="611" t="s">
        <v>186</v>
      </c>
      <c r="B67" s="614" t="s">
        <v>267</v>
      </c>
      <c r="C67" s="615"/>
      <c r="D67" s="603" t="s">
        <v>94</v>
      </c>
      <c r="E67" s="182">
        <v>1</v>
      </c>
      <c r="F67" s="235"/>
      <c r="G67" s="235"/>
      <c r="H67" s="235"/>
      <c r="I67" s="235"/>
      <c r="J67" s="235"/>
      <c r="K67" s="235"/>
      <c r="L67" s="235"/>
      <c r="M67" s="235"/>
      <c r="N67" s="235"/>
      <c r="O67" s="235"/>
      <c r="P67" s="235"/>
      <c r="Q67" s="235"/>
      <c r="R67" s="235"/>
      <c r="S67" s="235"/>
      <c r="T67" s="235"/>
    </row>
    <row r="68" spans="1:20">
      <c r="A68" s="605"/>
      <c r="B68" s="606"/>
      <c r="C68" s="607"/>
      <c r="D68" s="608"/>
      <c r="E68" s="608"/>
      <c r="F68" s="235"/>
      <c r="G68" s="235"/>
      <c r="H68" s="235"/>
      <c r="I68" s="235"/>
      <c r="J68" s="235"/>
      <c r="K68" s="235"/>
      <c r="L68" s="235"/>
      <c r="M68" s="235"/>
      <c r="N68" s="235"/>
      <c r="O68" s="235"/>
      <c r="P68" s="235"/>
      <c r="Q68" s="235"/>
      <c r="R68" s="235"/>
      <c r="S68" s="235"/>
      <c r="T68" s="235"/>
    </row>
    <row r="69" spans="1:20">
      <c r="A69" s="596"/>
      <c r="B69" s="246"/>
      <c r="C69" s="167"/>
      <c r="D69" s="164"/>
      <c r="E69" s="164"/>
      <c r="F69" s="235"/>
      <c r="G69" s="235"/>
      <c r="H69" s="235"/>
      <c r="I69" s="235"/>
      <c r="J69" s="235"/>
      <c r="K69" s="235"/>
      <c r="L69" s="235"/>
      <c r="M69" s="235"/>
      <c r="N69" s="235"/>
      <c r="O69" s="235"/>
      <c r="P69" s="235"/>
      <c r="Q69" s="235"/>
      <c r="R69" s="235"/>
      <c r="S69" s="235"/>
      <c r="T69" s="235"/>
    </row>
    <row r="70" spans="1:20" s="616" customFormat="1">
      <c r="A70" s="618" t="s">
        <v>4762</v>
      </c>
      <c r="B70" s="618"/>
      <c r="C70" s="593"/>
      <c r="D70" s="250"/>
      <c r="E70" s="250"/>
    </row>
    <row r="71" spans="1:20" s="616" customFormat="1">
      <c r="A71" s="247"/>
      <c r="B71" s="53"/>
      <c r="C71" s="593"/>
      <c r="D71" s="250"/>
      <c r="E71" s="250"/>
    </row>
    <row r="72" spans="1:20" s="616" customFormat="1">
      <c r="A72" s="247"/>
      <c r="B72" s="53"/>
      <c r="C72" s="593"/>
      <c r="D72" s="250"/>
      <c r="E72" s="250"/>
    </row>
    <row r="73" spans="1:20" s="616" customFormat="1">
      <c r="A73" s="247"/>
      <c r="B73" s="252"/>
      <c r="C73" s="593"/>
      <c r="D73" s="250"/>
      <c r="E73" s="250"/>
    </row>
    <row r="74" spans="1:20">
      <c r="A74" s="596"/>
      <c r="B74" s="246"/>
      <c r="C74" s="167"/>
      <c r="D74" s="164"/>
      <c r="E74" s="164"/>
      <c r="F74" s="235"/>
      <c r="G74" s="235"/>
      <c r="H74" s="235"/>
      <c r="I74" s="235"/>
      <c r="J74" s="235"/>
      <c r="K74" s="235"/>
      <c r="L74" s="235"/>
      <c r="M74" s="235"/>
      <c r="N74" s="235"/>
      <c r="O74" s="235"/>
      <c r="P74" s="235"/>
      <c r="Q74" s="235"/>
      <c r="R74" s="235"/>
      <c r="S74" s="235"/>
      <c r="T74" s="235"/>
    </row>
    <row r="75" spans="1:20">
      <c r="A75" s="596"/>
      <c r="B75" s="246"/>
      <c r="C75" s="167"/>
      <c r="D75" s="164"/>
      <c r="E75" s="164"/>
      <c r="F75" s="235"/>
      <c r="G75" s="235"/>
      <c r="H75" s="235"/>
      <c r="I75" s="235"/>
      <c r="J75" s="235"/>
      <c r="K75" s="235"/>
      <c r="L75" s="235"/>
      <c r="M75" s="235"/>
      <c r="N75" s="235"/>
      <c r="O75" s="235"/>
      <c r="P75" s="235"/>
      <c r="Q75" s="235"/>
      <c r="R75" s="235"/>
      <c r="S75" s="235"/>
      <c r="T75" s="235"/>
    </row>
    <row r="76" spans="1:20">
      <c r="A76" s="596"/>
      <c r="B76" s="246"/>
      <c r="C76" s="167"/>
      <c r="D76" s="164"/>
      <c r="E76" s="164"/>
      <c r="F76" s="235"/>
      <c r="G76" s="235"/>
      <c r="H76" s="235"/>
      <c r="I76" s="235"/>
      <c r="J76" s="235"/>
      <c r="K76" s="235"/>
      <c r="L76" s="235"/>
      <c r="M76" s="235"/>
      <c r="N76" s="235"/>
      <c r="O76" s="235"/>
      <c r="P76" s="235"/>
      <c r="Q76" s="235"/>
      <c r="R76" s="235"/>
      <c r="S76" s="235"/>
      <c r="T76" s="235"/>
    </row>
    <row r="77" spans="1:20">
      <c r="A77" s="596"/>
      <c r="B77" s="246"/>
      <c r="C77" s="167"/>
      <c r="D77" s="164"/>
      <c r="E77" s="164"/>
      <c r="F77" s="235"/>
      <c r="G77" s="235"/>
      <c r="H77" s="235"/>
      <c r="I77" s="235"/>
      <c r="J77" s="235"/>
      <c r="K77" s="235"/>
      <c r="L77" s="235"/>
      <c r="M77" s="235"/>
      <c r="N77" s="235"/>
      <c r="O77" s="235"/>
      <c r="P77" s="235"/>
      <c r="Q77" s="235"/>
      <c r="R77" s="235"/>
      <c r="S77" s="235"/>
      <c r="T77" s="235"/>
    </row>
    <row r="78" spans="1:20">
      <c r="A78" s="596"/>
      <c r="B78" s="246"/>
      <c r="C78" s="167"/>
      <c r="D78" s="164"/>
      <c r="E78" s="164"/>
      <c r="F78" s="235"/>
      <c r="G78" s="235"/>
      <c r="H78" s="235"/>
      <c r="I78" s="235"/>
      <c r="J78" s="235"/>
      <c r="K78" s="235"/>
      <c r="L78" s="235"/>
      <c r="M78" s="235"/>
      <c r="N78" s="235"/>
      <c r="O78" s="235"/>
      <c r="P78" s="235"/>
      <c r="Q78" s="235"/>
      <c r="R78" s="235"/>
      <c r="S78" s="235"/>
      <c r="T78" s="235"/>
    </row>
    <row r="79" spans="1:20">
      <c r="A79" s="596"/>
      <c r="B79" s="246"/>
      <c r="C79" s="167"/>
      <c r="D79" s="164"/>
      <c r="E79" s="164"/>
      <c r="F79" s="235"/>
      <c r="G79" s="235"/>
      <c r="H79" s="235"/>
      <c r="I79" s="235"/>
      <c r="J79" s="235"/>
      <c r="K79" s="235"/>
      <c r="L79" s="235"/>
      <c r="M79" s="235"/>
      <c r="N79" s="235"/>
      <c r="O79" s="235"/>
      <c r="P79" s="235"/>
      <c r="Q79" s="235"/>
      <c r="R79" s="235"/>
      <c r="S79" s="235"/>
      <c r="T79" s="235"/>
    </row>
    <row r="80" spans="1:20">
      <c r="A80" s="596"/>
      <c r="B80" s="246"/>
      <c r="C80" s="167"/>
      <c r="D80" s="164"/>
      <c r="E80" s="164"/>
      <c r="F80" s="235"/>
      <c r="G80" s="235"/>
      <c r="H80" s="235"/>
      <c r="I80" s="235"/>
      <c r="J80" s="235"/>
      <c r="K80" s="235"/>
      <c r="L80" s="235"/>
      <c r="M80" s="235"/>
      <c r="N80" s="235"/>
      <c r="O80" s="235"/>
      <c r="P80" s="235"/>
      <c r="Q80" s="235"/>
      <c r="R80" s="235"/>
      <c r="S80" s="235"/>
      <c r="T80" s="235"/>
    </row>
    <row r="81" spans="1:20">
      <c r="A81" s="596"/>
      <c r="B81" s="246"/>
      <c r="C81" s="167"/>
      <c r="D81" s="164"/>
      <c r="E81" s="164"/>
      <c r="F81" s="235"/>
      <c r="G81" s="235"/>
      <c r="H81" s="235"/>
      <c r="I81" s="235"/>
      <c r="J81" s="235"/>
      <c r="K81" s="235"/>
      <c r="L81" s="235"/>
      <c r="M81" s="235"/>
      <c r="N81" s="235"/>
      <c r="O81" s="235"/>
      <c r="P81" s="235"/>
      <c r="Q81" s="235"/>
      <c r="R81" s="235"/>
      <c r="S81" s="235"/>
      <c r="T81" s="235"/>
    </row>
    <row r="82" spans="1:20">
      <c r="A82" s="596"/>
      <c r="B82" s="246"/>
      <c r="C82" s="167"/>
      <c r="D82" s="164"/>
      <c r="E82" s="164"/>
      <c r="F82" s="235"/>
      <c r="G82" s="235"/>
      <c r="H82" s="235"/>
      <c r="I82" s="235"/>
      <c r="J82" s="235"/>
      <c r="K82" s="235"/>
      <c r="L82" s="235"/>
      <c r="M82" s="235"/>
      <c r="N82" s="235"/>
      <c r="O82" s="235"/>
      <c r="P82" s="235"/>
      <c r="Q82" s="235"/>
      <c r="R82" s="235"/>
      <c r="S82" s="235"/>
      <c r="T82" s="235"/>
    </row>
    <row r="83" spans="1:20">
      <c r="A83" s="596"/>
      <c r="B83" s="246"/>
      <c r="C83" s="167"/>
      <c r="D83" s="164"/>
      <c r="E83" s="164"/>
      <c r="F83" s="235"/>
      <c r="G83" s="235"/>
      <c r="H83" s="235"/>
      <c r="I83" s="235"/>
      <c r="J83" s="235"/>
      <c r="K83" s="235"/>
      <c r="L83" s="235"/>
      <c r="M83" s="235"/>
      <c r="N83" s="235"/>
      <c r="O83" s="235"/>
      <c r="P83" s="235"/>
      <c r="Q83" s="235"/>
      <c r="R83" s="235"/>
      <c r="S83" s="235"/>
      <c r="T83" s="235"/>
    </row>
    <row r="84" spans="1:20">
      <c r="A84" s="596"/>
      <c r="B84" s="246"/>
      <c r="C84" s="167"/>
      <c r="D84" s="164"/>
      <c r="E84" s="164"/>
      <c r="F84" s="235"/>
      <c r="G84" s="235"/>
      <c r="H84" s="235"/>
      <c r="I84" s="235"/>
      <c r="J84" s="235"/>
      <c r="K84" s="235"/>
      <c r="L84" s="235"/>
      <c r="M84" s="235"/>
      <c r="N84" s="235"/>
      <c r="O84" s="235"/>
      <c r="P84" s="235"/>
      <c r="Q84" s="235"/>
      <c r="R84" s="235"/>
      <c r="S84" s="235"/>
      <c r="T84" s="235"/>
    </row>
    <row r="85" spans="1:20">
      <c r="A85" s="596"/>
      <c r="B85" s="246"/>
      <c r="C85" s="167"/>
      <c r="D85" s="164"/>
      <c r="E85" s="164"/>
      <c r="F85" s="235"/>
      <c r="G85" s="235"/>
      <c r="H85" s="235"/>
      <c r="I85" s="235"/>
      <c r="J85" s="235"/>
      <c r="K85" s="235"/>
      <c r="L85" s="235"/>
      <c r="M85" s="235"/>
      <c r="N85" s="235"/>
      <c r="O85" s="235"/>
      <c r="P85" s="235"/>
      <c r="Q85" s="235"/>
      <c r="R85" s="235"/>
      <c r="S85" s="235"/>
      <c r="T85" s="235"/>
    </row>
    <row r="86" spans="1:20">
      <c r="A86" s="596"/>
      <c r="B86" s="246"/>
      <c r="C86" s="167"/>
      <c r="D86" s="164"/>
      <c r="E86" s="164"/>
      <c r="F86" s="235"/>
      <c r="G86" s="235"/>
      <c r="H86" s="235"/>
      <c r="I86" s="235"/>
      <c r="J86" s="235"/>
      <c r="K86" s="235"/>
      <c r="L86" s="235"/>
      <c r="M86" s="235"/>
      <c r="N86" s="235"/>
      <c r="O86" s="235"/>
      <c r="P86" s="235"/>
      <c r="Q86" s="235"/>
      <c r="R86" s="235"/>
      <c r="S86" s="235"/>
      <c r="T86" s="235"/>
    </row>
    <row r="87" spans="1:20">
      <c r="A87" s="596"/>
      <c r="B87" s="246"/>
      <c r="C87" s="167"/>
      <c r="D87" s="164"/>
      <c r="E87" s="164"/>
      <c r="F87" s="235"/>
      <c r="G87" s="235"/>
      <c r="H87" s="235"/>
      <c r="I87" s="235"/>
      <c r="J87" s="235"/>
      <c r="K87" s="235"/>
      <c r="L87" s="235"/>
      <c r="M87" s="235"/>
      <c r="N87" s="235"/>
      <c r="O87" s="235"/>
      <c r="P87" s="235"/>
      <c r="Q87" s="235"/>
      <c r="R87" s="235"/>
      <c r="S87" s="235"/>
      <c r="T87" s="235"/>
    </row>
    <row r="88" spans="1:20">
      <c r="A88" s="596"/>
      <c r="B88" s="246"/>
      <c r="C88" s="167"/>
      <c r="D88" s="164"/>
      <c r="E88" s="164"/>
      <c r="F88" s="235"/>
      <c r="G88" s="235"/>
      <c r="H88" s="235"/>
      <c r="I88" s="235"/>
      <c r="J88" s="235"/>
      <c r="K88" s="235"/>
      <c r="L88" s="235"/>
      <c r="M88" s="235"/>
      <c r="N88" s="235"/>
      <c r="O88" s="235"/>
      <c r="P88" s="235"/>
      <c r="Q88" s="235"/>
      <c r="R88" s="235"/>
      <c r="S88" s="235"/>
      <c r="T88" s="235"/>
    </row>
    <row r="89" spans="1:20">
      <c r="A89" s="596"/>
      <c r="B89" s="246"/>
      <c r="C89" s="167"/>
      <c r="D89" s="164"/>
      <c r="E89" s="164"/>
      <c r="F89" s="235"/>
      <c r="G89" s="235"/>
      <c r="H89" s="235"/>
      <c r="I89" s="235"/>
      <c r="J89" s="235"/>
      <c r="K89" s="235"/>
      <c r="L89" s="235"/>
      <c r="M89" s="235"/>
      <c r="N89" s="235"/>
      <c r="O89" s="235"/>
      <c r="P89" s="235"/>
      <c r="Q89" s="235"/>
      <c r="R89" s="235"/>
      <c r="S89" s="235"/>
      <c r="T89" s="235"/>
    </row>
    <row r="90" spans="1:20">
      <c r="A90" s="596"/>
      <c r="B90" s="246"/>
      <c r="C90" s="167"/>
      <c r="D90" s="164"/>
      <c r="E90" s="164"/>
      <c r="F90" s="235"/>
      <c r="G90" s="235"/>
      <c r="H90" s="235"/>
      <c r="I90" s="235"/>
      <c r="J90" s="235"/>
      <c r="K90" s="235"/>
      <c r="L90" s="235"/>
      <c r="M90" s="235"/>
      <c r="N90" s="235"/>
      <c r="O90" s="235"/>
      <c r="P90" s="235"/>
      <c r="Q90" s="235"/>
      <c r="R90" s="235"/>
      <c r="S90" s="235"/>
      <c r="T90" s="235"/>
    </row>
    <row r="91" spans="1:20">
      <c r="A91" s="596"/>
      <c r="B91" s="246"/>
      <c r="C91" s="167"/>
      <c r="D91" s="164"/>
      <c r="E91" s="164"/>
      <c r="F91" s="235"/>
      <c r="G91" s="235"/>
      <c r="H91" s="235"/>
      <c r="I91" s="235"/>
      <c r="J91" s="235"/>
      <c r="K91" s="235"/>
      <c r="L91" s="235"/>
      <c r="M91" s="235"/>
      <c r="N91" s="235"/>
      <c r="O91" s="235"/>
      <c r="P91" s="235"/>
      <c r="Q91" s="235"/>
      <c r="R91" s="235"/>
      <c r="S91" s="235"/>
      <c r="T91" s="235"/>
    </row>
    <row r="92" spans="1:20">
      <c r="A92" s="596"/>
      <c r="B92" s="246"/>
      <c r="C92" s="167"/>
      <c r="D92" s="164"/>
      <c r="E92" s="164"/>
      <c r="F92" s="235"/>
      <c r="G92" s="235"/>
      <c r="H92" s="235"/>
      <c r="I92" s="235"/>
      <c r="J92" s="235"/>
      <c r="K92" s="235"/>
      <c r="L92" s="235"/>
      <c r="M92" s="235"/>
      <c r="N92" s="235"/>
      <c r="O92" s="235"/>
      <c r="P92" s="235"/>
      <c r="Q92" s="235"/>
      <c r="R92" s="235"/>
      <c r="S92" s="235"/>
      <c r="T92" s="235"/>
    </row>
    <row r="93" spans="1:20">
      <c r="A93" s="596"/>
      <c r="B93" s="246"/>
      <c r="C93" s="167"/>
      <c r="D93" s="164"/>
      <c r="E93" s="164"/>
      <c r="F93" s="235"/>
      <c r="G93" s="235"/>
      <c r="H93" s="235"/>
      <c r="I93" s="235"/>
      <c r="J93" s="235"/>
      <c r="K93" s="235"/>
      <c r="L93" s="235"/>
      <c r="M93" s="235"/>
      <c r="N93" s="235"/>
      <c r="O93" s="235"/>
      <c r="P93" s="235"/>
      <c r="Q93" s="235"/>
      <c r="R93" s="235"/>
      <c r="S93" s="235"/>
      <c r="T93" s="235"/>
    </row>
    <row r="94" spans="1:20">
      <c r="A94" s="596"/>
      <c r="B94" s="246"/>
      <c r="C94" s="167"/>
      <c r="D94" s="164"/>
      <c r="E94" s="164"/>
      <c r="F94" s="235"/>
      <c r="G94" s="235"/>
      <c r="H94" s="235"/>
      <c r="I94" s="235"/>
      <c r="J94" s="235"/>
      <c r="K94" s="235"/>
      <c r="L94" s="235"/>
      <c r="M94" s="235"/>
      <c r="N94" s="235"/>
      <c r="O94" s="235"/>
      <c r="P94" s="235"/>
      <c r="Q94" s="235"/>
      <c r="R94" s="235"/>
      <c r="S94" s="235"/>
      <c r="T94" s="235"/>
    </row>
    <row r="95" spans="1:20">
      <c r="A95" s="596"/>
      <c r="B95" s="246"/>
      <c r="C95" s="167"/>
      <c r="D95" s="164"/>
      <c r="E95" s="164"/>
      <c r="F95" s="235"/>
      <c r="G95" s="235"/>
      <c r="H95" s="235"/>
      <c r="I95" s="235"/>
      <c r="J95" s="235"/>
      <c r="K95" s="235"/>
      <c r="L95" s="235"/>
      <c r="M95" s="235"/>
      <c r="N95" s="235"/>
      <c r="O95" s="235"/>
      <c r="P95" s="235"/>
      <c r="Q95" s="235"/>
      <c r="R95" s="235"/>
      <c r="S95" s="235"/>
      <c r="T95" s="235"/>
    </row>
    <row r="96" spans="1:20">
      <c r="A96" s="596"/>
      <c r="B96" s="246"/>
      <c r="C96" s="167"/>
      <c r="D96" s="164"/>
      <c r="E96" s="164"/>
      <c r="F96" s="235"/>
      <c r="G96" s="235"/>
      <c r="H96" s="235"/>
      <c r="I96" s="235"/>
      <c r="J96" s="235"/>
      <c r="K96" s="235"/>
      <c r="L96" s="235"/>
      <c r="M96" s="235"/>
      <c r="N96" s="235"/>
      <c r="O96" s="235"/>
      <c r="P96" s="235"/>
      <c r="Q96" s="235"/>
      <c r="R96" s="235"/>
      <c r="S96" s="235"/>
      <c r="T96" s="235"/>
    </row>
    <row r="97" spans="1:20">
      <c r="A97" s="596"/>
      <c r="B97" s="246"/>
      <c r="C97" s="167"/>
      <c r="D97" s="164"/>
      <c r="E97" s="164"/>
      <c r="F97" s="235"/>
      <c r="G97" s="235"/>
      <c r="H97" s="235"/>
      <c r="I97" s="235"/>
      <c r="J97" s="235"/>
      <c r="K97" s="235"/>
      <c r="L97" s="235"/>
      <c r="M97" s="235"/>
      <c r="N97" s="235"/>
      <c r="O97" s="235"/>
      <c r="P97" s="235"/>
      <c r="Q97" s="235"/>
      <c r="R97" s="235"/>
      <c r="S97" s="235"/>
      <c r="T97" s="235"/>
    </row>
    <row r="98" spans="1:20">
      <c r="A98" s="596"/>
      <c r="B98" s="246"/>
      <c r="C98" s="167"/>
      <c r="D98" s="164"/>
      <c r="E98" s="164"/>
      <c r="F98" s="235"/>
      <c r="G98" s="235"/>
      <c r="H98" s="235"/>
      <c r="I98" s="235"/>
      <c r="J98" s="235"/>
      <c r="K98" s="235"/>
      <c r="L98" s="235"/>
      <c r="M98" s="235"/>
      <c r="N98" s="235"/>
      <c r="O98" s="235"/>
      <c r="P98" s="235"/>
      <c r="Q98" s="235"/>
      <c r="R98" s="235"/>
      <c r="S98" s="235"/>
      <c r="T98" s="235"/>
    </row>
    <row r="99" spans="1:20">
      <c r="A99" s="596"/>
      <c r="B99" s="246"/>
      <c r="C99" s="167"/>
      <c r="D99" s="164"/>
      <c r="E99" s="164"/>
      <c r="F99" s="235"/>
      <c r="G99" s="235"/>
      <c r="H99" s="235"/>
      <c r="I99" s="235"/>
      <c r="J99" s="235"/>
      <c r="K99" s="235"/>
      <c r="L99" s="235"/>
      <c r="M99" s="235"/>
      <c r="N99" s="235"/>
      <c r="O99" s="235"/>
      <c r="P99" s="235"/>
      <c r="Q99" s="235"/>
      <c r="R99" s="235"/>
      <c r="S99" s="235"/>
      <c r="T99" s="235"/>
    </row>
    <row r="100" spans="1:20">
      <c r="A100" s="596"/>
      <c r="B100" s="246"/>
      <c r="C100" s="167"/>
      <c r="D100" s="164"/>
      <c r="E100" s="164"/>
      <c r="F100" s="235"/>
      <c r="G100" s="235"/>
      <c r="H100" s="235"/>
      <c r="I100" s="235"/>
      <c r="J100" s="235"/>
      <c r="K100" s="235"/>
      <c r="L100" s="235"/>
      <c r="M100" s="235"/>
      <c r="N100" s="235"/>
      <c r="O100" s="235"/>
      <c r="P100" s="235"/>
      <c r="Q100" s="235"/>
      <c r="R100" s="235"/>
      <c r="S100" s="235"/>
      <c r="T100" s="235"/>
    </row>
    <row r="101" spans="1:20">
      <c r="A101" s="596"/>
      <c r="B101" s="246"/>
      <c r="C101" s="167"/>
      <c r="D101" s="164"/>
      <c r="E101" s="164"/>
      <c r="F101" s="235"/>
      <c r="G101" s="235"/>
      <c r="H101" s="235"/>
      <c r="I101" s="235"/>
      <c r="J101" s="235"/>
      <c r="K101" s="235"/>
      <c r="L101" s="235"/>
      <c r="M101" s="235"/>
      <c r="N101" s="235"/>
      <c r="O101" s="235"/>
      <c r="P101" s="235"/>
      <c r="Q101" s="235"/>
      <c r="R101" s="235"/>
      <c r="S101" s="235"/>
      <c r="T101" s="235"/>
    </row>
    <row r="102" spans="1:20">
      <c r="A102" s="596"/>
      <c r="B102" s="246"/>
      <c r="C102" s="167"/>
      <c r="D102" s="164"/>
      <c r="E102" s="164"/>
      <c r="F102" s="235"/>
      <c r="G102" s="235"/>
      <c r="H102" s="235"/>
      <c r="I102" s="235"/>
      <c r="J102" s="235"/>
      <c r="K102" s="235"/>
      <c r="L102" s="235"/>
      <c r="M102" s="235"/>
      <c r="N102" s="235"/>
      <c r="O102" s="235"/>
      <c r="P102" s="235"/>
      <c r="Q102" s="235"/>
      <c r="R102" s="235"/>
      <c r="S102" s="235"/>
      <c r="T102" s="235"/>
    </row>
    <row r="103" spans="1:20">
      <c r="A103" s="596"/>
      <c r="B103" s="246"/>
      <c r="C103" s="167"/>
      <c r="D103" s="164"/>
      <c r="E103" s="164"/>
      <c r="F103" s="235"/>
      <c r="G103" s="235"/>
      <c r="H103" s="235"/>
      <c r="I103" s="235"/>
      <c r="J103" s="235"/>
      <c r="K103" s="235"/>
      <c r="L103" s="235"/>
      <c r="M103" s="235"/>
      <c r="N103" s="235"/>
      <c r="O103" s="235"/>
      <c r="P103" s="235"/>
      <c r="Q103" s="235"/>
      <c r="R103" s="235"/>
      <c r="S103" s="235"/>
      <c r="T103" s="235"/>
    </row>
    <row r="104" spans="1:20">
      <c r="A104" s="596"/>
      <c r="B104" s="246"/>
      <c r="C104" s="167"/>
      <c r="D104" s="164"/>
      <c r="E104" s="164"/>
      <c r="F104" s="235"/>
      <c r="G104" s="235"/>
      <c r="H104" s="235"/>
      <c r="I104" s="235"/>
      <c r="J104" s="235"/>
      <c r="K104" s="235"/>
      <c r="L104" s="235"/>
      <c r="M104" s="235"/>
      <c r="N104" s="235"/>
      <c r="O104" s="235"/>
      <c r="P104" s="235"/>
      <c r="Q104" s="235"/>
      <c r="R104" s="235"/>
      <c r="S104" s="235"/>
      <c r="T104" s="235"/>
    </row>
    <row r="105" spans="1:20">
      <c r="A105" s="596"/>
      <c r="B105" s="246"/>
      <c r="C105" s="167"/>
      <c r="D105" s="164"/>
      <c r="E105" s="164"/>
      <c r="F105" s="235"/>
      <c r="G105" s="235"/>
      <c r="H105" s="235"/>
      <c r="I105" s="235"/>
      <c r="J105" s="235"/>
      <c r="K105" s="235"/>
      <c r="L105" s="235"/>
      <c r="M105" s="235"/>
      <c r="N105" s="235"/>
      <c r="O105" s="235"/>
      <c r="P105" s="235"/>
      <c r="Q105" s="235"/>
      <c r="R105" s="235"/>
      <c r="S105" s="235"/>
      <c r="T105" s="235"/>
    </row>
    <row r="106" spans="1:20">
      <c r="A106" s="596"/>
      <c r="B106" s="246"/>
      <c r="C106" s="167"/>
      <c r="D106" s="164"/>
      <c r="E106" s="164"/>
      <c r="F106" s="235"/>
      <c r="G106" s="235"/>
      <c r="H106" s="235"/>
      <c r="I106" s="235"/>
      <c r="J106" s="235"/>
      <c r="K106" s="235"/>
      <c r="L106" s="235"/>
      <c r="M106" s="235"/>
      <c r="N106" s="235"/>
      <c r="O106" s="235"/>
      <c r="P106" s="235"/>
      <c r="Q106" s="235"/>
      <c r="R106" s="235"/>
      <c r="S106" s="235"/>
      <c r="T106" s="235"/>
    </row>
    <row r="107" spans="1:20">
      <c r="A107" s="596"/>
      <c r="B107" s="246"/>
      <c r="C107" s="167"/>
      <c r="D107" s="164"/>
      <c r="E107" s="164"/>
      <c r="F107" s="235"/>
      <c r="G107" s="235"/>
      <c r="H107" s="235"/>
      <c r="I107" s="235"/>
      <c r="J107" s="235"/>
      <c r="K107" s="235"/>
      <c r="L107" s="235"/>
      <c r="M107" s="235"/>
      <c r="N107" s="235"/>
      <c r="O107" s="235"/>
      <c r="P107" s="235"/>
      <c r="Q107" s="235"/>
      <c r="R107" s="235"/>
      <c r="S107" s="235"/>
      <c r="T107" s="235"/>
    </row>
    <row r="108" spans="1:20">
      <c r="A108" s="596"/>
      <c r="B108" s="246"/>
      <c r="C108" s="167"/>
      <c r="D108" s="164"/>
      <c r="E108" s="164"/>
      <c r="F108" s="235"/>
      <c r="G108" s="235"/>
      <c r="H108" s="235"/>
      <c r="I108" s="235"/>
      <c r="J108" s="235"/>
      <c r="K108" s="235"/>
      <c r="L108" s="235"/>
      <c r="M108" s="235"/>
      <c r="N108" s="235"/>
      <c r="O108" s="235"/>
      <c r="P108" s="235"/>
      <c r="Q108" s="235"/>
      <c r="R108" s="235"/>
      <c r="S108" s="235"/>
      <c r="T108" s="235"/>
    </row>
    <row r="109" spans="1:20">
      <c r="A109" s="596"/>
      <c r="B109" s="246"/>
      <c r="C109" s="167"/>
      <c r="D109" s="164"/>
      <c r="E109" s="164"/>
      <c r="F109" s="235"/>
      <c r="G109" s="235"/>
      <c r="H109" s="235"/>
      <c r="I109" s="235"/>
      <c r="J109" s="235"/>
      <c r="K109" s="235"/>
      <c r="L109" s="235"/>
      <c r="M109" s="235"/>
      <c r="N109" s="235"/>
      <c r="O109" s="235"/>
      <c r="P109" s="235"/>
      <c r="Q109" s="235"/>
      <c r="R109" s="235"/>
      <c r="S109" s="235"/>
      <c r="T109" s="235"/>
    </row>
    <row r="110" spans="1:20">
      <c r="A110" s="596"/>
      <c r="B110" s="246"/>
      <c r="C110" s="167"/>
      <c r="D110" s="164"/>
      <c r="E110" s="164"/>
      <c r="F110" s="235"/>
      <c r="G110" s="235"/>
      <c r="H110" s="235"/>
      <c r="I110" s="235"/>
      <c r="J110" s="235"/>
      <c r="K110" s="235"/>
      <c r="L110" s="235"/>
      <c r="M110" s="235"/>
      <c r="N110" s="235"/>
      <c r="O110" s="235"/>
      <c r="P110" s="235"/>
      <c r="Q110" s="235"/>
      <c r="R110" s="235"/>
      <c r="S110" s="235"/>
      <c r="T110" s="235"/>
    </row>
    <row r="111" spans="1:20">
      <c r="A111" s="596"/>
      <c r="B111" s="246"/>
      <c r="C111" s="167"/>
      <c r="D111" s="164"/>
      <c r="E111" s="164"/>
      <c r="F111" s="235"/>
      <c r="G111" s="235"/>
      <c r="H111" s="235"/>
      <c r="I111" s="235"/>
      <c r="J111" s="235"/>
      <c r="K111" s="235"/>
      <c r="L111" s="235"/>
      <c r="M111" s="235"/>
      <c r="N111" s="235"/>
      <c r="O111" s="235"/>
      <c r="P111" s="235"/>
      <c r="Q111" s="235"/>
      <c r="R111" s="235"/>
      <c r="S111" s="235"/>
      <c r="T111" s="235"/>
    </row>
    <row r="112" spans="1:20">
      <c r="A112" s="596"/>
      <c r="B112" s="246"/>
      <c r="C112" s="167"/>
      <c r="D112" s="164"/>
      <c r="E112" s="164"/>
      <c r="F112" s="235"/>
      <c r="G112" s="235"/>
      <c r="H112" s="235"/>
      <c r="I112" s="235"/>
      <c r="J112" s="235"/>
      <c r="K112" s="235"/>
      <c r="L112" s="235"/>
      <c r="M112" s="235"/>
      <c r="N112" s="235"/>
      <c r="O112" s="235"/>
      <c r="P112" s="235"/>
      <c r="Q112" s="235"/>
      <c r="R112" s="235"/>
      <c r="S112" s="235"/>
      <c r="T112" s="235"/>
    </row>
    <row r="113" spans="1:20">
      <c r="A113" s="596"/>
      <c r="B113" s="246"/>
      <c r="C113" s="167"/>
      <c r="D113" s="164"/>
      <c r="E113" s="164"/>
      <c r="F113" s="235"/>
      <c r="G113" s="235"/>
      <c r="H113" s="235"/>
      <c r="I113" s="235"/>
      <c r="J113" s="235"/>
      <c r="K113" s="235"/>
      <c r="L113" s="235"/>
      <c r="M113" s="235"/>
      <c r="N113" s="235"/>
      <c r="O113" s="235"/>
      <c r="P113" s="235"/>
      <c r="Q113" s="235"/>
      <c r="R113" s="235"/>
      <c r="S113" s="235"/>
      <c r="T113" s="235"/>
    </row>
    <row r="114" spans="1:20">
      <c r="A114" s="596"/>
      <c r="B114" s="246"/>
      <c r="C114" s="167"/>
      <c r="D114" s="164"/>
      <c r="E114" s="164"/>
      <c r="F114" s="235"/>
      <c r="G114" s="235"/>
      <c r="H114" s="235"/>
      <c r="I114" s="235"/>
      <c r="J114" s="235"/>
      <c r="K114" s="235"/>
      <c r="L114" s="235"/>
      <c r="M114" s="235"/>
      <c r="N114" s="235"/>
      <c r="O114" s="235"/>
      <c r="P114" s="235"/>
      <c r="Q114" s="235"/>
      <c r="R114" s="235"/>
      <c r="S114" s="235"/>
      <c r="T114" s="235"/>
    </row>
    <row r="115" spans="1:20">
      <c r="A115" s="596"/>
      <c r="B115" s="246"/>
      <c r="C115" s="167"/>
      <c r="D115" s="164"/>
      <c r="E115" s="164"/>
      <c r="F115" s="235"/>
      <c r="G115" s="235"/>
      <c r="H115" s="235"/>
      <c r="I115" s="235"/>
      <c r="J115" s="235"/>
      <c r="K115" s="235"/>
      <c r="L115" s="235"/>
      <c r="M115" s="235"/>
      <c r="N115" s="235"/>
      <c r="O115" s="235"/>
      <c r="P115" s="235"/>
      <c r="Q115" s="235"/>
      <c r="R115" s="235"/>
      <c r="S115" s="235"/>
      <c r="T115" s="235"/>
    </row>
    <row r="116" spans="1:20">
      <c r="A116" s="596"/>
      <c r="B116" s="246"/>
      <c r="C116" s="167"/>
      <c r="D116" s="164"/>
      <c r="E116" s="164"/>
      <c r="F116" s="235"/>
      <c r="G116" s="235"/>
      <c r="H116" s="235"/>
      <c r="I116" s="235"/>
      <c r="J116" s="235"/>
      <c r="K116" s="235"/>
      <c r="L116" s="235"/>
      <c r="M116" s="235"/>
      <c r="N116" s="235"/>
      <c r="O116" s="235"/>
      <c r="P116" s="235"/>
      <c r="Q116" s="235"/>
      <c r="R116" s="235"/>
      <c r="S116" s="235"/>
      <c r="T116" s="235"/>
    </row>
    <row r="117" spans="1:20">
      <c r="A117" s="596"/>
      <c r="B117" s="246"/>
      <c r="C117" s="167"/>
      <c r="D117" s="164"/>
      <c r="E117" s="164"/>
      <c r="F117" s="235"/>
      <c r="G117" s="235"/>
      <c r="H117" s="235"/>
      <c r="I117" s="235"/>
      <c r="J117" s="235"/>
      <c r="K117" s="235"/>
      <c r="L117" s="235"/>
      <c r="M117" s="235"/>
      <c r="N117" s="235"/>
      <c r="O117" s="235"/>
      <c r="P117" s="235"/>
      <c r="Q117" s="235"/>
      <c r="R117" s="235"/>
      <c r="S117" s="235"/>
      <c r="T117" s="235"/>
    </row>
    <row r="118" spans="1:20">
      <c r="A118" s="596"/>
      <c r="B118" s="246"/>
      <c r="C118" s="167"/>
      <c r="D118" s="164"/>
      <c r="E118" s="164"/>
      <c r="F118" s="235"/>
      <c r="G118" s="235"/>
      <c r="H118" s="235"/>
      <c r="I118" s="235"/>
      <c r="J118" s="235"/>
      <c r="K118" s="235"/>
      <c r="L118" s="235"/>
      <c r="M118" s="235"/>
      <c r="N118" s="235"/>
      <c r="O118" s="235"/>
      <c r="P118" s="235"/>
      <c r="Q118" s="235"/>
      <c r="R118" s="235"/>
      <c r="S118" s="235"/>
      <c r="T118" s="235"/>
    </row>
    <row r="119" spans="1:20">
      <c r="A119" s="596"/>
      <c r="B119" s="246"/>
      <c r="C119" s="167"/>
      <c r="D119" s="164"/>
      <c r="E119" s="164"/>
      <c r="F119" s="235"/>
      <c r="G119" s="235"/>
      <c r="H119" s="235"/>
      <c r="I119" s="235"/>
      <c r="J119" s="235"/>
      <c r="K119" s="235"/>
      <c r="L119" s="235"/>
      <c r="M119" s="235"/>
      <c r="N119" s="235"/>
      <c r="O119" s="235"/>
      <c r="P119" s="235"/>
      <c r="Q119" s="235"/>
      <c r="R119" s="235"/>
      <c r="S119" s="235"/>
      <c r="T119" s="235"/>
    </row>
    <row r="120" spans="1:20">
      <c r="A120" s="596"/>
      <c r="B120" s="246"/>
      <c r="C120" s="167"/>
      <c r="D120" s="164"/>
      <c r="E120" s="164"/>
      <c r="F120" s="235"/>
      <c r="G120" s="235"/>
      <c r="H120" s="235"/>
      <c r="I120" s="235"/>
      <c r="J120" s="235"/>
      <c r="K120" s="235"/>
      <c r="L120" s="235"/>
      <c r="M120" s="235"/>
      <c r="N120" s="235"/>
      <c r="O120" s="235"/>
      <c r="P120" s="235"/>
      <c r="Q120" s="235"/>
      <c r="R120" s="235"/>
      <c r="S120" s="235"/>
      <c r="T120" s="235"/>
    </row>
    <row r="121" spans="1:20">
      <c r="A121" s="596"/>
      <c r="B121" s="246"/>
      <c r="C121" s="167"/>
      <c r="D121" s="164"/>
      <c r="E121" s="164"/>
      <c r="F121" s="235"/>
      <c r="G121" s="235"/>
      <c r="H121" s="235"/>
      <c r="I121" s="235"/>
      <c r="J121" s="235"/>
      <c r="K121" s="235"/>
      <c r="L121" s="235"/>
      <c r="M121" s="235"/>
      <c r="N121" s="235"/>
      <c r="O121" s="235"/>
      <c r="P121" s="235"/>
      <c r="Q121" s="235"/>
      <c r="R121" s="235"/>
      <c r="S121" s="235"/>
      <c r="T121" s="235"/>
    </row>
    <row r="122" spans="1:20">
      <c r="A122" s="596"/>
      <c r="B122" s="246"/>
      <c r="C122" s="167"/>
      <c r="D122" s="164"/>
      <c r="E122" s="164"/>
      <c r="F122" s="235"/>
      <c r="G122" s="235"/>
      <c r="H122" s="235"/>
      <c r="I122" s="235"/>
      <c r="J122" s="235"/>
      <c r="K122" s="235"/>
      <c r="L122" s="235"/>
      <c r="M122" s="235"/>
      <c r="N122" s="235"/>
      <c r="O122" s="235"/>
      <c r="P122" s="235"/>
      <c r="Q122" s="235"/>
      <c r="R122" s="235"/>
      <c r="S122" s="235"/>
      <c r="T122" s="235"/>
    </row>
    <row r="123" spans="1:20">
      <c r="A123" s="596"/>
      <c r="B123" s="246"/>
      <c r="C123" s="167"/>
      <c r="D123" s="164"/>
      <c r="E123" s="164"/>
      <c r="F123" s="235"/>
      <c r="G123" s="235"/>
      <c r="H123" s="235"/>
      <c r="I123" s="235"/>
      <c r="J123" s="235"/>
      <c r="K123" s="235"/>
      <c r="L123" s="235"/>
      <c r="M123" s="235"/>
      <c r="N123" s="235"/>
      <c r="O123" s="235"/>
      <c r="P123" s="235"/>
      <c r="Q123" s="235"/>
      <c r="R123" s="235"/>
      <c r="S123" s="235"/>
      <c r="T123" s="235"/>
    </row>
    <row r="124" spans="1:20">
      <c r="A124" s="596"/>
      <c r="B124" s="246"/>
      <c r="C124" s="167"/>
      <c r="D124" s="164"/>
      <c r="E124" s="164"/>
      <c r="F124" s="235"/>
      <c r="G124" s="235"/>
      <c r="H124" s="235"/>
      <c r="I124" s="235"/>
      <c r="J124" s="235"/>
      <c r="K124" s="235"/>
      <c r="L124" s="235"/>
      <c r="M124" s="235"/>
      <c r="N124" s="235"/>
      <c r="O124" s="235"/>
      <c r="P124" s="235"/>
      <c r="Q124" s="235"/>
      <c r="R124" s="235"/>
      <c r="S124" s="235"/>
      <c r="T124" s="235"/>
    </row>
    <row r="125" spans="1:20">
      <c r="A125" s="596"/>
      <c r="B125" s="246"/>
      <c r="C125" s="167"/>
      <c r="D125" s="164"/>
      <c r="E125" s="164"/>
      <c r="F125" s="235"/>
      <c r="G125" s="235"/>
      <c r="H125" s="235"/>
      <c r="I125" s="235"/>
      <c r="J125" s="235"/>
      <c r="K125" s="235"/>
      <c r="L125" s="235"/>
      <c r="M125" s="235"/>
      <c r="N125" s="235"/>
      <c r="O125" s="235"/>
      <c r="P125" s="235"/>
      <c r="Q125" s="235"/>
      <c r="R125" s="235"/>
      <c r="S125" s="235"/>
      <c r="T125" s="235"/>
    </row>
    <row r="126" spans="1:20">
      <c r="A126" s="596"/>
      <c r="B126" s="246"/>
      <c r="C126" s="167"/>
      <c r="D126" s="164"/>
      <c r="E126" s="164"/>
      <c r="F126" s="235"/>
      <c r="G126" s="235"/>
      <c r="H126" s="235"/>
      <c r="I126" s="235"/>
      <c r="J126" s="235"/>
      <c r="K126" s="235"/>
      <c r="L126" s="235"/>
      <c r="M126" s="235"/>
      <c r="N126" s="235"/>
      <c r="O126" s="235"/>
      <c r="P126" s="235"/>
      <c r="Q126" s="235"/>
      <c r="R126" s="235"/>
      <c r="S126" s="235"/>
      <c r="T126" s="235"/>
    </row>
    <row r="127" spans="1:20">
      <c r="A127" s="596"/>
      <c r="B127" s="246"/>
      <c r="C127" s="167"/>
      <c r="D127" s="164"/>
      <c r="E127" s="164"/>
      <c r="F127" s="235"/>
      <c r="G127" s="235"/>
      <c r="H127" s="235"/>
      <c r="I127" s="235"/>
      <c r="J127" s="235"/>
      <c r="K127" s="235"/>
      <c r="L127" s="235"/>
      <c r="M127" s="235"/>
      <c r="N127" s="235"/>
      <c r="O127" s="235"/>
      <c r="P127" s="235"/>
      <c r="Q127" s="235"/>
      <c r="R127" s="235"/>
      <c r="S127" s="235"/>
      <c r="T127" s="235"/>
    </row>
    <row r="128" spans="1:20">
      <c r="A128" s="596"/>
      <c r="B128" s="246"/>
      <c r="C128" s="167"/>
      <c r="D128" s="164"/>
      <c r="E128" s="164"/>
      <c r="F128" s="235"/>
      <c r="G128" s="235"/>
      <c r="H128" s="235"/>
      <c r="I128" s="235"/>
      <c r="J128" s="235"/>
      <c r="K128" s="235"/>
      <c r="L128" s="235"/>
      <c r="M128" s="235"/>
      <c r="N128" s="235"/>
      <c r="O128" s="235"/>
      <c r="P128" s="235"/>
      <c r="Q128" s="235"/>
      <c r="R128" s="235"/>
      <c r="S128" s="235"/>
      <c r="T128" s="235"/>
    </row>
    <row r="129" spans="1:20">
      <c r="A129" s="596"/>
      <c r="B129" s="246"/>
      <c r="C129" s="167"/>
      <c r="D129" s="164"/>
      <c r="E129" s="164"/>
      <c r="F129" s="235"/>
      <c r="G129" s="235"/>
      <c r="H129" s="235"/>
      <c r="I129" s="235"/>
      <c r="J129" s="235"/>
      <c r="K129" s="235"/>
      <c r="L129" s="235"/>
      <c r="M129" s="235"/>
      <c r="N129" s="235"/>
      <c r="O129" s="235"/>
      <c r="P129" s="235"/>
      <c r="Q129" s="235"/>
      <c r="R129" s="235"/>
      <c r="S129" s="235"/>
      <c r="T129" s="235"/>
    </row>
    <row r="130" spans="1:20">
      <c r="A130" s="596"/>
      <c r="B130" s="246"/>
      <c r="C130" s="167"/>
      <c r="D130" s="164"/>
      <c r="E130" s="164"/>
      <c r="F130" s="235"/>
      <c r="G130" s="235"/>
      <c r="H130" s="235"/>
      <c r="I130" s="235"/>
      <c r="J130" s="235"/>
      <c r="K130" s="235"/>
      <c r="L130" s="235"/>
      <c r="M130" s="235"/>
      <c r="N130" s="235"/>
      <c r="O130" s="235"/>
      <c r="P130" s="235"/>
      <c r="Q130" s="235"/>
      <c r="R130" s="235"/>
      <c r="S130" s="235"/>
      <c r="T130" s="235"/>
    </row>
    <row r="131" spans="1:20">
      <c r="A131" s="596"/>
      <c r="B131" s="246"/>
      <c r="C131" s="167"/>
      <c r="D131" s="164"/>
      <c r="E131" s="164"/>
      <c r="F131" s="235"/>
      <c r="G131" s="235"/>
      <c r="H131" s="235"/>
      <c r="I131" s="235"/>
      <c r="J131" s="235"/>
      <c r="K131" s="235"/>
      <c r="L131" s="235"/>
      <c r="M131" s="235"/>
      <c r="N131" s="235"/>
      <c r="O131" s="235"/>
      <c r="P131" s="235"/>
      <c r="Q131" s="235"/>
      <c r="R131" s="235"/>
      <c r="S131" s="235"/>
      <c r="T131" s="235"/>
    </row>
    <row r="132" spans="1:20">
      <c r="A132" s="596"/>
      <c r="B132" s="246"/>
      <c r="C132" s="167"/>
      <c r="D132" s="164"/>
      <c r="E132" s="164"/>
      <c r="F132" s="235"/>
      <c r="G132" s="235"/>
      <c r="H132" s="235"/>
      <c r="I132" s="235"/>
      <c r="J132" s="235"/>
      <c r="K132" s="235"/>
      <c r="L132" s="235"/>
      <c r="M132" s="235"/>
      <c r="N132" s="235"/>
      <c r="O132" s="235"/>
      <c r="P132" s="235"/>
      <c r="Q132" s="235"/>
      <c r="R132" s="235"/>
      <c r="S132" s="235"/>
      <c r="T132" s="235"/>
    </row>
    <row r="133" spans="1:20">
      <c r="A133" s="596"/>
      <c r="B133" s="246"/>
      <c r="C133" s="167"/>
      <c r="D133" s="164"/>
      <c r="E133" s="164"/>
      <c r="F133" s="235"/>
      <c r="G133" s="235"/>
      <c r="H133" s="235"/>
      <c r="I133" s="235"/>
      <c r="J133" s="235"/>
      <c r="K133" s="235"/>
      <c r="L133" s="235"/>
      <c r="M133" s="235"/>
      <c r="N133" s="235"/>
      <c r="O133" s="235"/>
      <c r="P133" s="235"/>
      <c r="Q133" s="235"/>
      <c r="R133" s="235"/>
      <c r="S133" s="235"/>
      <c r="T133" s="235"/>
    </row>
    <row r="134" spans="1:20">
      <c r="A134" s="596"/>
      <c r="B134" s="246"/>
      <c r="C134" s="167"/>
      <c r="D134" s="164"/>
      <c r="E134" s="164"/>
      <c r="F134" s="235"/>
      <c r="G134" s="235"/>
      <c r="H134" s="235"/>
      <c r="I134" s="235"/>
      <c r="J134" s="235"/>
      <c r="K134" s="235"/>
      <c r="L134" s="235"/>
      <c r="M134" s="235"/>
      <c r="N134" s="235"/>
      <c r="O134" s="235"/>
      <c r="P134" s="235"/>
      <c r="Q134" s="235"/>
      <c r="R134" s="235"/>
      <c r="S134" s="235"/>
      <c r="T134" s="235"/>
    </row>
    <row r="135" spans="1:20">
      <c r="A135" s="596"/>
      <c r="B135" s="246"/>
      <c r="C135" s="167"/>
      <c r="D135" s="164"/>
      <c r="E135" s="164"/>
      <c r="F135" s="235"/>
      <c r="G135" s="235"/>
      <c r="H135" s="235"/>
      <c r="I135" s="235"/>
      <c r="J135" s="235"/>
      <c r="K135" s="235"/>
      <c r="L135" s="235"/>
      <c r="M135" s="235"/>
      <c r="N135" s="235"/>
      <c r="O135" s="235"/>
      <c r="P135" s="235"/>
      <c r="Q135" s="235"/>
      <c r="R135" s="235"/>
      <c r="S135" s="235"/>
      <c r="T135" s="235"/>
    </row>
    <row r="136" spans="1:20">
      <c r="A136" s="596"/>
      <c r="B136" s="246"/>
      <c r="C136" s="167"/>
      <c r="D136" s="164"/>
      <c r="E136" s="164"/>
      <c r="F136" s="235"/>
      <c r="G136" s="235"/>
      <c r="H136" s="235"/>
      <c r="I136" s="235"/>
      <c r="J136" s="235"/>
      <c r="K136" s="235"/>
      <c r="L136" s="235"/>
      <c r="M136" s="235"/>
      <c r="N136" s="235"/>
      <c r="O136" s="235"/>
      <c r="P136" s="235"/>
      <c r="Q136" s="235"/>
      <c r="R136" s="235"/>
      <c r="S136" s="235"/>
      <c r="T136" s="235"/>
    </row>
    <row r="137" spans="1:20">
      <c r="A137" s="596"/>
      <c r="B137" s="246"/>
      <c r="C137" s="167"/>
      <c r="D137" s="164"/>
      <c r="E137" s="164"/>
      <c r="F137" s="235"/>
      <c r="G137" s="235"/>
      <c r="H137" s="235"/>
      <c r="I137" s="235"/>
      <c r="J137" s="235"/>
      <c r="K137" s="235"/>
      <c r="L137" s="235"/>
      <c r="M137" s="235"/>
      <c r="N137" s="235"/>
      <c r="O137" s="235"/>
      <c r="P137" s="235"/>
      <c r="Q137" s="235"/>
      <c r="R137" s="235"/>
      <c r="S137" s="235"/>
      <c r="T137" s="235"/>
    </row>
    <row r="138" spans="1:20">
      <c r="A138" s="596"/>
      <c r="B138" s="246"/>
      <c r="C138" s="167"/>
      <c r="D138" s="164"/>
      <c r="E138" s="164"/>
      <c r="F138" s="235"/>
      <c r="G138" s="235"/>
      <c r="H138" s="235"/>
      <c r="I138" s="235"/>
      <c r="J138" s="235"/>
      <c r="K138" s="235"/>
      <c r="L138" s="235"/>
      <c r="M138" s="235"/>
      <c r="N138" s="235"/>
      <c r="O138" s="235"/>
      <c r="P138" s="235"/>
      <c r="Q138" s="235"/>
      <c r="R138" s="235"/>
      <c r="S138" s="235"/>
      <c r="T138" s="235"/>
    </row>
    <row r="139" spans="1:20">
      <c r="A139" s="596"/>
      <c r="B139" s="246"/>
      <c r="C139" s="167"/>
      <c r="D139" s="164"/>
      <c r="E139" s="164"/>
      <c r="F139" s="235"/>
      <c r="G139" s="235"/>
      <c r="H139" s="235"/>
      <c r="I139" s="235"/>
      <c r="J139" s="235"/>
      <c r="K139" s="235"/>
      <c r="L139" s="235"/>
      <c r="M139" s="235"/>
      <c r="N139" s="235"/>
      <c r="O139" s="235"/>
      <c r="P139" s="235"/>
      <c r="Q139" s="235"/>
      <c r="R139" s="235"/>
      <c r="S139" s="235"/>
      <c r="T139" s="235"/>
    </row>
    <row r="140" spans="1:20">
      <c r="A140" s="596"/>
      <c r="B140" s="246"/>
      <c r="C140" s="167"/>
      <c r="D140" s="164"/>
      <c r="E140" s="164"/>
      <c r="F140" s="235"/>
      <c r="G140" s="235"/>
      <c r="H140" s="235"/>
      <c r="I140" s="235"/>
      <c r="J140" s="235"/>
      <c r="K140" s="235"/>
      <c r="L140" s="235"/>
      <c r="M140" s="235"/>
      <c r="N140" s="235"/>
      <c r="O140" s="235"/>
      <c r="P140" s="235"/>
      <c r="Q140" s="235"/>
      <c r="R140" s="235"/>
      <c r="S140" s="235"/>
      <c r="T140" s="235"/>
    </row>
    <row r="141" spans="1:20">
      <c r="A141" s="596"/>
      <c r="B141" s="246"/>
      <c r="C141" s="167"/>
      <c r="D141" s="164"/>
      <c r="E141" s="164"/>
      <c r="F141" s="235"/>
      <c r="G141" s="235"/>
      <c r="H141" s="235"/>
      <c r="I141" s="235"/>
      <c r="J141" s="235"/>
      <c r="K141" s="235"/>
      <c r="L141" s="235"/>
      <c r="M141" s="235"/>
      <c r="N141" s="235"/>
      <c r="O141" s="235"/>
      <c r="P141" s="235"/>
      <c r="Q141" s="235"/>
      <c r="R141" s="235"/>
      <c r="S141" s="235"/>
      <c r="T141" s="235"/>
    </row>
    <row r="142" spans="1:20">
      <c r="A142" s="596"/>
      <c r="B142" s="246"/>
      <c r="C142" s="167"/>
      <c r="D142" s="164"/>
      <c r="E142" s="164"/>
      <c r="F142" s="235"/>
      <c r="G142" s="235"/>
      <c r="H142" s="235"/>
      <c r="I142" s="235"/>
      <c r="J142" s="235"/>
      <c r="K142" s="235"/>
      <c r="L142" s="235"/>
      <c r="M142" s="235"/>
      <c r="N142" s="235"/>
      <c r="O142" s="235"/>
      <c r="P142" s="235"/>
      <c r="Q142" s="235"/>
      <c r="R142" s="235"/>
      <c r="S142" s="235"/>
      <c r="T142" s="235"/>
    </row>
    <row r="143" spans="1:20">
      <c r="A143" s="596"/>
      <c r="B143" s="246"/>
      <c r="C143" s="167"/>
      <c r="D143" s="164"/>
      <c r="E143" s="164"/>
      <c r="F143" s="235"/>
      <c r="G143" s="235"/>
      <c r="H143" s="235"/>
      <c r="I143" s="235"/>
      <c r="J143" s="235"/>
      <c r="K143" s="235"/>
      <c r="L143" s="235"/>
      <c r="M143" s="235"/>
      <c r="N143" s="235"/>
      <c r="O143" s="235"/>
      <c r="P143" s="235"/>
      <c r="Q143" s="235"/>
      <c r="R143" s="235"/>
      <c r="S143" s="235"/>
      <c r="T143" s="235"/>
    </row>
    <row r="144" spans="1:20">
      <c r="A144" s="596"/>
      <c r="B144" s="246"/>
      <c r="C144" s="167"/>
      <c r="D144" s="164"/>
      <c r="E144" s="164"/>
      <c r="F144" s="235"/>
      <c r="G144" s="235"/>
      <c r="H144" s="235"/>
      <c r="I144" s="235"/>
      <c r="J144" s="235"/>
      <c r="K144" s="235"/>
      <c r="L144" s="235"/>
      <c r="M144" s="235"/>
      <c r="N144" s="235"/>
      <c r="O144" s="235"/>
      <c r="P144" s="235"/>
      <c r="Q144" s="235"/>
      <c r="R144" s="235"/>
      <c r="S144" s="235"/>
      <c r="T144" s="235"/>
    </row>
    <row r="145" spans="1:20">
      <c r="A145" s="596"/>
      <c r="B145" s="246"/>
      <c r="C145" s="167"/>
      <c r="D145" s="164"/>
      <c r="E145" s="164"/>
      <c r="F145" s="235"/>
      <c r="G145" s="235"/>
      <c r="H145" s="235"/>
      <c r="I145" s="235"/>
      <c r="J145" s="235"/>
      <c r="K145" s="235"/>
      <c r="L145" s="235"/>
      <c r="M145" s="235"/>
      <c r="N145" s="235"/>
      <c r="O145" s="235"/>
      <c r="P145" s="235"/>
      <c r="Q145" s="235"/>
      <c r="R145" s="235"/>
      <c r="S145" s="235"/>
      <c r="T145" s="235"/>
    </row>
    <row r="146" spans="1:20">
      <c r="A146" s="596"/>
      <c r="B146" s="246"/>
      <c r="C146" s="167"/>
      <c r="D146" s="164"/>
      <c r="E146" s="164"/>
      <c r="F146" s="235"/>
      <c r="G146" s="235"/>
      <c r="H146" s="235"/>
      <c r="I146" s="235"/>
      <c r="J146" s="235"/>
      <c r="K146" s="235"/>
      <c r="L146" s="235"/>
      <c r="M146" s="235"/>
      <c r="N146" s="235"/>
      <c r="O146" s="235"/>
      <c r="P146" s="235"/>
      <c r="Q146" s="235"/>
      <c r="R146" s="235"/>
      <c r="S146" s="235"/>
      <c r="T146" s="235"/>
    </row>
    <row r="147" spans="1:20">
      <c r="A147" s="596"/>
      <c r="B147" s="246"/>
      <c r="C147" s="167"/>
      <c r="D147" s="164"/>
      <c r="E147" s="164"/>
      <c r="F147" s="235"/>
      <c r="G147" s="235"/>
      <c r="H147" s="235"/>
      <c r="I147" s="235"/>
      <c r="J147" s="235"/>
      <c r="K147" s="235"/>
      <c r="L147" s="235"/>
      <c r="M147" s="235"/>
      <c r="N147" s="235"/>
      <c r="O147" s="235"/>
      <c r="P147" s="235"/>
      <c r="Q147" s="235"/>
      <c r="R147" s="235"/>
      <c r="S147" s="235"/>
      <c r="T147" s="235"/>
    </row>
    <row r="148" spans="1:20">
      <c r="A148" s="596"/>
      <c r="B148" s="246"/>
      <c r="C148" s="167"/>
      <c r="D148" s="164"/>
      <c r="E148" s="164"/>
      <c r="F148" s="235"/>
      <c r="G148" s="235"/>
      <c r="H148" s="235"/>
      <c r="I148" s="235"/>
      <c r="J148" s="235"/>
      <c r="K148" s="235"/>
      <c r="L148" s="235"/>
      <c r="M148" s="235"/>
      <c r="N148" s="235"/>
      <c r="O148" s="235"/>
      <c r="P148" s="235"/>
      <c r="Q148" s="235"/>
      <c r="R148" s="235"/>
      <c r="S148" s="235"/>
      <c r="T148" s="235"/>
    </row>
    <row r="149" spans="1:20">
      <c r="A149" s="596"/>
      <c r="B149" s="246"/>
      <c r="C149" s="167"/>
      <c r="D149" s="164"/>
      <c r="E149" s="164"/>
      <c r="F149" s="235"/>
      <c r="G149" s="235"/>
      <c r="H149" s="235"/>
      <c r="I149" s="235"/>
      <c r="J149" s="235"/>
      <c r="K149" s="235"/>
      <c r="L149" s="235"/>
      <c r="M149" s="235"/>
      <c r="N149" s="235"/>
      <c r="O149" s="235"/>
      <c r="P149" s="235"/>
      <c r="Q149" s="235"/>
      <c r="R149" s="235"/>
      <c r="S149" s="235"/>
      <c r="T149" s="235"/>
    </row>
    <row r="150" spans="1:20">
      <c r="A150" s="596"/>
      <c r="B150" s="246"/>
      <c r="C150" s="167"/>
      <c r="D150" s="164"/>
      <c r="E150" s="164"/>
      <c r="F150" s="235"/>
      <c r="G150" s="235"/>
      <c r="H150" s="235"/>
      <c r="I150" s="235"/>
      <c r="J150" s="235"/>
      <c r="K150" s="235"/>
      <c r="L150" s="235"/>
      <c r="M150" s="235"/>
      <c r="N150" s="235"/>
      <c r="O150" s="235"/>
      <c r="P150" s="235"/>
      <c r="Q150" s="235"/>
      <c r="R150" s="235"/>
      <c r="S150" s="235"/>
      <c r="T150" s="235"/>
    </row>
    <row r="151" spans="1:20">
      <c r="A151" s="596"/>
      <c r="B151" s="246"/>
      <c r="C151" s="167"/>
      <c r="D151" s="164"/>
      <c r="E151" s="164"/>
      <c r="F151" s="235"/>
      <c r="G151" s="235"/>
      <c r="H151" s="235"/>
      <c r="I151" s="235"/>
      <c r="J151" s="235"/>
      <c r="K151" s="235"/>
      <c r="L151" s="235"/>
      <c r="M151" s="235"/>
      <c r="N151" s="235"/>
      <c r="O151" s="235"/>
      <c r="P151" s="235"/>
      <c r="Q151" s="235"/>
      <c r="R151" s="235"/>
      <c r="S151" s="235"/>
      <c r="T151" s="235"/>
    </row>
    <row r="152" spans="1:20">
      <c r="A152" s="596"/>
      <c r="B152" s="246"/>
      <c r="C152" s="167"/>
      <c r="D152" s="164"/>
      <c r="E152" s="164"/>
      <c r="F152" s="235"/>
      <c r="G152" s="235"/>
      <c r="H152" s="235"/>
      <c r="I152" s="235"/>
      <c r="J152" s="235"/>
      <c r="K152" s="235"/>
      <c r="L152" s="235"/>
      <c r="M152" s="235"/>
      <c r="N152" s="235"/>
      <c r="O152" s="235"/>
      <c r="P152" s="235"/>
      <c r="Q152" s="235"/>
      <c r="R152" s="235"/>
      <c r="S152" s="235"/>
      <c r="T152" s="235"/>
    </row>
    <row r="153" spans="1:20">
      <c r="A153" s="596"/>
      <c r="B153" s="246"/>
      <c r="C153" s="167"/>
      <c r="D153" s="164"/>
      <c r="E153" s="164"/>
      <c r="F153" s="235"/>
      <c r="G153" s="235"/>
      <c r="H153" s="235"/>
      <c r="I153" s="235"/>
      <c r="J153" s="235"/>
      <c r="K153" s="235"/>
      <c r="L153" s="235"/>
      <c r="M153" s="235"/>
      <c r="N153" s="235"/>
      <c r="O153" s="235"/>
      <c r="P153" s="235"/>
      <c r="Q153" s="235"/>
      <c r="R153" s="235"/>
      <c r="S153" s="235"/>
      <c r="T153" s="235"/>
    </row>
    <row r="154" spans="1:20">
      <c r="A154" s="596"/>
      <c r="B154" s="246"/>
      <c r="C154" s="167"/>
      <c r="D154" s="164"/>
      <c r="E154" s="164"/>
      <c r="F154" s="235"/>
      <c r="G154" s="235"/>
      <c r="H154" s="235"/>
      <c r="I154" s="235"/>
      <c r="J154" s="235"/>
      <c r="K154" s="235"/>
      <c r="L154" s="235"/>
      <c r="M154" s="235"/>
      <c r="N154" s="235"/>
      <c r="O154" s="235"/>
      <c r="P154" s="235"/>
      <c r="Q154" s="235"/>
      <c r="R154" s="235"/>
      <c r="S154" s="235"/>
      <c r="T154" s="235"/>
    </row>
    <row r="155" spans="1:20">
      <c r="A155" s="596"/>
      <c r="B155" s="246"/>
      <c r="C155" s="167"/>
      <c r="D155" s="164"/>
      <c r="E155" s="164"/>
      <c r="F155" s="235"/>
      <c r="G155" s="235"/>
      <c r="H155" s="235"/>
      <c r="I155" s="235"/>
      <c r="J155" s="235"/>
      <c r="K155" s="235"/>
      <c r="L155" s="235"/>
      <c r="M155" s="235"/>
      <c r="N155" s="235"/>
      <c r="O155" s="235"/>
      <c r="P155" s="235"/>
      <c r="Q155" s="235"/>
      <c r="R155" s="235"/>
      <c r="S155" s="235"/>
      <c r="T155" s="235"/>
    </row>
    <row r="156" spans="1:20">
      <c r="A156" s="596"/>
      <c r="B156" s="246"/>
      <c r="C156" s="167"/>
      <c r="D156" s="164"/>
      <c r="E156" s="164"/>
      <c r="F156" s="235"/>
      <c r="G156" s="235"/>
      <c r="H156" s="235"/>
      <c r="I156" s="235"/>
      <c r="J156" s="235"/>
      <c r="K156" s="235"/>
      <c r="L156" s="235"/>
      <c r="M156" s="235"/>
      <c r="N156" s="235"/>
      <c r="O156" s="235"/>
      <c r="P156" s="235"/>
      <c r="Q156" s="235"/>
      <c r="R156" s="235"/>
      <c r="S156" s="235"/>
      <c r="T156" s="235"/>
    </row>
    <row r="157" spans="1:20">
      <c r="A157" s="596"/>
      <c r="B157" s="246"/>
      <c r="C157" s="167"/>
      <c r="D157" s="164"/>
      <c r="E157" s="164"/>
      <c r="F157" s="235"/>
      <c r="G157" s="235"/>
      <c r="H157" s="235"/>
      <c r="I157" s="235"/>
      <c r="J157" s="235"/>
      <c r="K157" s="235"/>
      <c r="L157" s="235"/>
      <c r="M157" s="235"/>
      <c r="N157" s="235"/>
      <c r="O157" s="235"/>
      <c r="P157" s="235"/>
      <c r="Q157" s="235"/>
      <c r="R157" s="235"/>
      <c r="S157" s="235"/>
      <c r="T157" s="235"/>
    </row>
    <row r="158" spans="1:20">
      <c r="A158" s="596"/>
      <c r="B158" s="246"/>
      <c r="C158" s="167"/>
      <c r="D158" s="164"/>
      <c r="E158" s="164"/>
      <c r="F158" s="235"/>
      <c r="G158" s="235"/>
      <c r="H158" s="235"/>
      <c r="I158" s="235"/>
      <c r="J158" s="235"/>
      <c r="K158" s="235"/>
      <c r="L158" s="235"/>
      <c r="M158" s="235"/>
      <c r="N158" s="235"/>
      <c r="O158" s="235"/>
      <c r="P158" s="235"/>
      <c r="Q158" s="235"/>
      <c r="R158" s="235"/>
      <c r="S158" s="235"/>
      <c r="T158" s="235"/>
    </row>
    <row r="159" spans="1:20">
      <c r="A159" s="596"/>
      <c r="B159" s="246"/>
      <c r="C159" s="167"/>
      <c r="D159" s="164"/>
      <c r="E159" s="164"/>
      <c r="F159" s="235"/>
      <c r="G159" s="235"/>
      <c r="H159" s="235"/>
      <c r="I159" s="235"/>
      <c r="J159" s="235"/>
      <c r="K159" s="235"/>
      <c r="L159" s="235"/>
      <c r="M159" s="235"/>
      <c r="N159" s="235"/>
      <c r="O159" s="235"/>
      <c r="P159" s="235"/>
      <c r="Q159" s="235"/>
      <c r="R159" s="235"/>
      <c r="S159" s="235"/>
      <c r="T159" s="235"/>
    </row>
    <row r="160" spans="1:20">
      <c r="A160" s="596"/>
      <c r="B160" s="246"/>
      <c r="C160" s="167"/>
      <c r="D160" s="164"/>
      <c r="E160" s="164"/>
      <c r="F160" s="235"/>
      <c r="G160" s="235"/>
      <c r="H160" s="235"/>
      <c r="I160" s="235"/>
      <c r="J160" s="235"/>
      <c r="K160" s="235"/>
      <c r="L160" s="235"/>
      <c r="M160" s="235"/>
      <c r="N160" s="235"/>
      <c r="O160" s="235"/>
      <c r="P160" s="235"/>
      <c r="Q160" s="235"/>
      <c r="R160" s="235"/>
      <c r="S160" s="235"/>
      <c r="T160" s="235"/>
    </row>
    <row r="161" spans="1:20">
      <c r="A161" s="596"/>
      <c r="B161" s="246"/>
      <c r="C161" s="167"/>
      <c r="D161" s="164"/>
      <c r="E161" s="164"/>
      <c r="F161" s="235"/>
      <c r="G161" s="235"/>
      <c r="H161" s="235"/>
      <c r="I161" s="235"/>
      <c r="J161" s="235"/>
      <c r="K161" s="235"/>
      <c r="L161" s="235"/>
      <c r="M161" s="235"/>
      <c r="N161" s="235"/>
      <c r="O161" s="235"/>
      <c r="P161" s="235"/>
      <c r="Q161" s="235"/>
      <c r="R161" s="235"/>
      <c r="S161" s="235"/>
      <c r="T161" s="235"/>
    </row>
    <row r="162" spans="1:20">
      <c r="A162" s="596"/>
      <c r="B162" s="246"/>
      <c r="C162" s="167"/>
      <c r="D162" s="164"/>
      <c r="E162" s="164"/>
      <c r="F162" s="235"/>
      <c r="G162" s="235"/>
      <c r="H162" s="235"/>
      <c r="I162" s="235"/>
      <c r="J162" s="235"/>
      <c r="K162" s="235"/>
      <c r="L162" s="235"/>
      <c r="M162" s="235"/>
      <c r="N162" s="235"/>
      <c r="O162" s="235"/>
      <c r="P162" s="235"/>
      <c r="Q162" s="235"/>
      <c r="R162" s="235"/>
      <c r="S162" s="235"/>
      <c r="T162" s="235"/>
    </row>
    <row r="163" spans="1:20">
      <c r="A163" s="596"/>
      <c r="B163" s="246"/>
      <c r="C163" s="167"/>
      <c r="D163" s="164"/>
      <c r="E163" s="164"/>
      <c r="F163" s="235"/>
      <c r="G163" s="235"/>
      <c r="H163" s="235"/>
      <c r="I163" s="235"/>
      <c r="J163" s="235"/>
      <c r="K163" s="235"/>
      <c r="L163" s="235"/>
      <c r="M163" s="235"/>
      <c r="N163" s="235"/>
      <c r="O163" s="235"/>
      <c r="P163" s="235"/>
      <c r="Q163" s="235"/>
      <c r="R163" s="235"/>
      <c r="S163" s="235"/>
      <c r="T163" s="235"/>
    </row>
    <row r="164" spans="1:20">
      <c r="A164" s="596"/>
      <c r="B164" s="246"/>
      <c r="C164" s="167"/>
      <c r="D164" s="164"/>
      <c r="E164" s="164"/>
      <c r="F164" s="235"/>
      <c r="G164" s="235"/>
      <c r="H164" s="235"/>
      <c r="I164" s="235"/>
      <c r="J164" s="235"/>
      <c r="K164" s="235"/>
      <c r="L164" s="235"/>
      <c r="M164" s="235"/>
      <c r="N164" s="235"/>
      <c r="O164" s="235"/>
      <c r="P164" s="235"/>
      <c r="Q164" s="235"/>
      <c r="R164" s="235"/>
      <c r="S164" s="235"/>
      <c r="T164" s="235"/>
    </row>
    <row r="165" spans="1:20">
      <c r="A165" s="596"/>
      <c r="B165" s="246"/>
      <c r="C165" s="167"/>
      <c r="D165" s="164"/>
      <c r="E165" s="164"/>
      <c r="F165" s="235"/>
      <c r="G165" s="235"/>
      <c r="H165" s="235"/>
      <c r="I165" s="235"/>
      <c r="J165" s="235"/>
      <c r="K165" s="235"/>
      <c r="L165" s="235"/>
      <c r="M165" s="235"/>
      <c r="N165" s="235"/>
      <c r="O165" s="235"/>
      <c r="P165" s="235"/>
      <c r="Q165" s="235"/>
      <c r="R165" s="235"/>
      <c r="S165" s="235"/>
      <c r="T165" s="235"/>
    </row>
    <row r="166" spans="1:20">
      <c r="A166" s="596"/>
      <c r="B166" s="246"/>
      <c r="C166" s="167"/>
      <c r="D166" s="164"/>
      <c r="E166" s="164"/>
      <c r="F166" s="235"/>
      <c r="G166" s="235"/>
      <c r="H166" s="235"/>
      <c r="I166" s="235"/>
      <c r="J166" s="235"/>
      <c r="K166" s="235"/>
      <c r="L166" s="235"/>
      <c r="M166" s="235"/>
      <c r="N166" s="235"/>
      <c r="O166" s="235"/>
      <c r="P166" s="235"/>
      <c r="Q166" s="235"/>
      <c r="R166" s="235"/>
      <c r="S166" s="235"/>
      <c r="T166" s="235"/>
    </row>
    <row r="167" spans="1:20">
      <c r="A167" s="596"/>
      <c r="B167" s="246"/>
      <c r="C167" s="167"/>
      <c r="D167" s="164"/>
      <c r="E167" s="164"/>
      <c r="F167" s="235"/>
      <c r="G167" s="235"/>
      <c r="H167" s="235"/>
      <c r="I167" s="235"/>
      <c r="J167" s="235"/>
      <c r="K167" s="235"/>
      <c r="L167" s="235"/>
      <c r="M167" s="235"/>
      <c r="N167" s="235"/>
      <c r="O167" s="235"/>
      <c r="P167" s="235"/>
      <c r="Q167" s="235"/>
      <c r="R167" s="235"/>
      <c r="S167" s="235"/>
      <c r="T167" s="235"/>
    </row>
    <row r="168" spans="1:20">
      <c r="A168" s="596"/>
      <c r="B168" s="246"/>
      <c r="C168" s="167"/>
      <c r="D168" s="164"/>
      <c r="E168" s="164"/>
      <c r="F168" s="235"/>
      <c r="G168" s="235"/>
      <c r="H168" s="235"/>
      <c r="I168" s="235"/>
      <c r="J168" s="235"/>
      <c r="K168" s="235"/>
      <c r="L168" s="235"/>
      <c r="M168" s="235"/>
      <c r="N168" s="235"/>
      <c r="O168" s="235"/>
      <c r="P168" s="235"/>
      <c r="Q168" s="235"/>
      <c r="R168" s="235"/>
      <c r="S168" s="235"/>
      <c r="T168" s="235"/>
    </row>
    <row r="169" spans="1:20">
      <c r="A169" s="596"/>
      <c r="B169" s="246"/>
      <c r="C169" s="167"/>
      <c r="D169" s="164"/>
      <c r="E169" s="164"/>
      <c r="F169" s="235"/>
      <c r="G169" s="235"/>
      <c r="H169" s="235"/>
      <c r="I169" s="235"/>
      <c r="J169" s="235"/>
      <c r="K169" s="235"/>
      <c r="L169" s="235"/>
      <c r="M169" s="235"/>
      <c r="N169" s="235"/>
      <c r="O169" s="235"/>
      <c r="P169" s="235"/>
      <c r="Q169" s="235"/>
      <c r="R169" s="235"/>
      <c r="S169" s="235"/>
      <c r="T169" s="235"/>
    </row>
    <row r="170" spans="1:20">
      <c r="A170" s="596"/>
      <c r="B170" s="246"/>
      <c r="C170" s="167"/>
      <c r="D170" s="164"/>
      <c r="E170" s="164"/>
      <c r="F170" s="235"/>
      <c r="G170" s="235"/>
      <c r="H170" s="235"/>
      <c r="I170" s="235"/>
      <c r="J170" s="235"/>
      <c r="K170" s="235"/>
      <c r="L170" s="235"/>
      <c r="M170" s="235"/>
      <c r="N170" s="235"/>
      <c r="O170" s="235"/>
      <c r="P170" s="235"/>
      <c r="Q170" s="235"/>
      <c r="R170" s="235"/>
      <c r="S170" s="235"/>
      <c r="T170" s="235"/>
    </row>
    <row r="171" spans="1:20">
      <c r="A171" s="596"/>
      <c r="B171" s="246"/>
      <c r="C171" s="167"/>
      <c r="D171" s="164"/>
      <c r="E171" s="164"/>
      <c r="F171" s="235"/>
      <c r="G171" s="235"/>
      <c r="H171" s="235"/>
      <c r="I171" s="235"/>
      <c r="J171" s="235"/>
      <c r="K171" s="235"/>
      <c r="L171" s="235"/>
      <c r="M171" s="235"/>
      <c r="N171" s="235"/>
      <c r="O171" s="235"/>
      <c r="P171" s="235"/>
      <c r="Q171" s="235"/>
      <c r="R171" s="235"/>
      <c r="S171" s="235"/>
      <c r="T171" s="235"/>
    </row>
    <row r="172" spans="1:20">
      <c r="A172" s="596"/>
      <c r="B172" s="246"/>
      <c r="C172" s="167"/>
      <c r="D172" s="164"/>
      <c r="E172" s="164"/>
      <c r="F172" s="235"/>
      <c r="G172" s="235"/>
      <c r="H172" s="235"/>
      <c r="I172" s="235"/>
      <c r="J172" s="235"/>
      <c r="K172" s="235"/>
      <c r="L172" s="235"/>
      <c r="M172" s="235"/>
      <c r="N172" s="235"/>
      <c r="O172" s="235"/>
      <c r="P172" s="235"/>
      <c r="Q172" s="235"/>
      <c r="R172" s="235"/>
      <c r="S172" s="235"/>
      <c r="T172" s="235"/>
    </row>
    <row r="173" spans="1:20">
      <c r="A173" s="596"/>
      <c r="B173" s="246"/>
      <c r="C173" s="167"/>
      <c r="D173" s="164"/>
      <c r="E173" s="164"/>
      <c r="F173" s="235"/>
      <c r="G173" s="235"/>
      <c r="H173" s="235"/>
      <c r="I173" s="235"/>
      <c r="J173" s="235"/>
      <c r="K173" s="235"/>
      <c r="L173" s="235"/>
      <c r="M173" s="235"/>
      <c r="N173" s="235"/>
      <c r="O173" s="235"/>
      <c r="P173" s="235"/>
      <c r="Q173" s="235"/>
      <c r="R173" s="235"/>
      <c r="S173" s="235"/>
      <c r="T173" s="235"/>
    </row>
    <row r="174" spans="1:20">
      <c r="A174" s="596"/>
      <c r="B174" s="246"/>
      <c r="C174" s="167"/>
      <c r="D174" s="164"/>
      <c r="E174" s="164"/>
      <c r="F174" s="235"/>
      <c r="G174" s="235"/>
      <c r="H174" s="235"/>
      <c r="I174" s="235"/>
      <c r="J174" s="235"/>
      <c r="K174" s="235"/>
      <c r="L174" s="235"/>
      <c r="M174" s="235"/>
      <c r="N174" s="235"/>
      <c r="O174" s="235"/>
      <c r="P174" s="235"/>
      <c r="Q174" s="235"/>
      <c r="R174" s="235"/>
      <c r="S174" s="235"/>
      <c r="T174" s="235"/>
    </row>
    <row r="175" spans="1:20">
      <c r="A175" s="596"/>
      <c r="B175" s="246"/>
      <c r="C175" s="167"/>
      <c r="D175" s="164"/>
      <c r="E175" s="164"/>
      <c r="F175" s="235"/>
      <c r="G175" s="235"/>
      <c r="H175" s="235"/>
      <c r="I175" s="235"/>
      <c r="J175" s="235"/>
      <c r="K175" s="235"/>
      <c r="L175" s="235"/>
      <c r="M175" s="235"/>
      <c r="N175" s="235"/>
      <c r="O175" s="235"/>
      <c r="P175" s="235"/>
      <c r="Q175" s="235"/>
      <c r="R175" s="235"/>
      <c r="S175" s="235"/>
      <c r="T175" s="235"/>
    </row>
    <row r="176" spans="1:20">
      <c r="A176" s="596"/>
      <c r="B176" s="246"/>
      <c r="C176" s="167"/>
      <c r="D176" s="164"/>
      <c r="E176" s="164"/>
      <c r="F176" s="235"/>
      <c r="G176" s="235"/>
      <c r="H176" s="235"/>
      <c r="I176" s="235"/>
      <c r="J176" s="235"/>
      <c r="K176" s="235"/>
      <c r="L176" s="235"/>
      <c r="M176" s="235"/>
      <c r="N176" s="235"/>
      <c r="O176" s="235"/>
      <c r="P176" s="235"/>
      <c r="Q176" s="235"/>
      <c r="R176" s="235"/>
      <c r="S176" s="235"/>
      <c r="T176" s="235"/>
    </row>
    <row r="177" spans="1:20">
      <c r="A177" s="596"/>
      <c r="B177" s="246"/>
      <c r="C177" s="167"/>
      <c r="D177" s="164"/>
      <c r="E177" s="164"/>
      <c r="F177" s="235"/>
      <c r="G177" s="235"/>
      <c r="H177" s="235"/>
      <c r="I177" s="235"/>
      <c r="J177" s="235"/>
      <c r="K177" s="235"/>
      <c r="L177" s="235"/>
      <c r="M177" s="235"/>
      <c r="N177" s="235"/>
      <c r="O177" s="235"/>
      <c r="P177" s="235"/>
      <c r="Q177" s="235"/>
      <c r="R177" s="235"/>
      <c r="S177" s="235"/>
      <c r="T177" s="235"/>
    </row>
    <row r="178" spans="1:20">
      <c r="A178" s="596"/>
      <c r="B178" s="246"/>
      <c r="C178" s="167"/>
      <c r="D178" s="164"/>
      <c r="E178" s="164"/>
      <c r="F178" s="235"/>
      <c r="G178" s="235"/>
      <c r="H178" s="235"/>
      <c r="I178" s="235"/>
      <c r="J178" s="235"/>
      <c r="K178" s="235"/>
      <c r="L178" s="235"/>
      <c r="M178" s="235"/>
      <c r="N178" s="235"/>
      <c r="O178" s="235"/>
      <c r="P178" s="235"/>
      <c r="Q178" s="235"/>
      <c r="R178" s="235"/>
      <c r="S178" s="235"/>
      <c r="T178" s="235"/>
    </row>
    <row r="179" spans="1:20">
      <c r="A179" s="596"/>
      <c r="B179" s="246"/>
      <c r="C179" s="167"/>
      <c r="D179" s="164"/>
      <c r="E179" s="164"/>
      <c r="F179" s="235"/>
      <c r="G179" s="235"/>
      <c r="H179" s="235"/>
      <c r="I179" s="235"/>
      <c r="J179" s="235"/>
      <c r="K179" s="235"/>
      <c r="L179" s="235"/>
      <c r="M179" s="235"/>
      <c r="N179" s="235"/>
      <c r="O179" s="235"/>
      <c r="P179" s="235"/>
      <c r="Q179" s="235"/>
      <c r="R179" s="235"/>
      <c r="S179" s="235"/>
      <c r="T179" s="235"/>
    </row>
    <row r="180" spans="1:20">
      <c r="A180" s="596"/>
      <c r="B180" s="246"/>
      <c r="C180" s="167"/>
      <c r="D180" s="164"/>
      <c r="E180" s="164"/>
      <c r="F180" s="235"/>
      <c r="G180" s="235"/>
      <c r="H180" s="235"/>
      <c r="I180" s="235"/>
      <c r="J180" s="235"/>
      <c r="K180" s="235"/>
      <c r="L180" s="235"/>
      <c r="M180" s="235"/>
      <c r="N180" s="235"/>
      <c r="O180" s="235"/>
      <c r="P180" s="235"/>
      <c r="Q180" s="235"/>
      <c r="R180" s="235"/>
      <c r="S180" s="235"/>
      <c r="T180" s="235"/>
    </row>
    <row r="181" spans="1:20">
      <c r="A181" s="596"/>
      <c r="B181" s="246"/>
      <c r="C181" s="167"/>
      <c r="D181" s="164"/>
      <c r="E181" s="164"/>
      <c r="F181" s="235"/>
      <c r="G181" s="235"/>
      <c r="H181" s="235"/>
      <c r="I181" s="235"/>
      <c r="J181" s="235"/>
      <c r="K181" s="235"/>
      <c r="L181" s="235"/>
      <c r="M181" s="235"/>
      <c r="N181" s="235"/>
      <c r="O181" s="235"/>
      <c r="P181" s="235"/>
      <c r="Q181" s="235"/>
      <c r="R181" s="235"/>
      <c r="S181" s="235"/>
      <c r="T181" s="235"/>
    </row>
    <row r="182" spans="1:20">
      <c r="A182" s="596"/>
      <c r="B182" s="246"/>
      <c r="C182" s="167"/>
      <c r="D182" s="164"/>
      <c r="E182" s="164"/>
      <c r="F182" s="235"/>
      <c r="G182" s="235"/>
      <c r="H182" s="235"/>
      <c r="I182" s="235"/>
      <c r="J182" s="235"/>
      <c r="K182" s="235"/>
      <c r="L182" s="235"/>
      <c r="M182" s="235"/>
      <c r="N182" s="235"/>
      <c r="O182" s="235"/>
      <c r="P182" s="235"/>
      <c r="Q182" s="235"/>
      <c r="R182" s="235"/>
      <c r="S182" s="235"/>
      <c r="T182" s="235"/>
    </row>
    <row r="183" spans="1:20">
      <c r="A183" s="596"/>
      <c r="B183" s="246"/>
      <c r="C183" s="167"/>
      <c r="D183" s="164"/>
      <c r="E183" s="164"/>
      <c r="F183" s="235"/>
      <c r="G183" s="235"/>
      <c r="H183" s="235"/>
      <c r="I183" s="235"/>
      <c r="J183" s="235"/>
      <c r="K183" s="235"/>
      <c r="L183" s="235"/>
      <c r="M183" s="235"/>
      <c r="N183" s="235"/>
      <c r="O183" s="235"/>
      <c r="P183" s="235"/>
      <c r="Q183" s="235"/>
      <c r="R183" s="235"/>
      <c r="S183" s="235"/>
      <c r="T183" s="235"/>
    </row>
    <row r="184" spans="1:20">
      <c r="A184" s="596"/>
      <c r="B184" s="246"/>
      <c r="C184" s="167"/>
      <c r="D184" s="164"/>
      <c r="E184" s="164"/>
      <c r="F184" s="235"/>
      <c r="G184" s="235"/>
      <c r="H184" s="235"/>
      <c r="I184" s="235"/>
      <c r="J184" s="235"/>
      <c r="K184" s="235"/>
      <c r="L184" s="235"/>
      <c r="M184" s="235"/>
      <c r="N184" s="235"/>
      <c r="O184" s="235"/>
      <c r="P184" s="235"/>
      <c r="Q184" s="235"/>
      <c r="R184" s="235"/>
      <c r="S184" s="235"/>
      <c r="T184" s="235"/>
    </row>
    <row r="185" spans="1:20">
      <c r="A185" s="596"/>
      <c r="B185" s="246"/>
      <c r="C185" s="167"/>
      <c r="D185" s="164"/>
      <c r="E185" s="164"/>
      <c r="F185" s="235"/>
      <c r="G185" s="235"/>
      <c r="H185" s="235"/>
      <c r="I185" s="235"/>
      <c r="J185" s="235"/>
      <c r="K185" s="235"/>
      <c r="L185" s="235"/>
      <c r="M185" s="235"/>
      <c r="N185" s="235"/>
      <c r="O185" s="235"/>
      <c r="P185" s="235"/>
      <c r="Q185" s="235"/>
      <c r="R185" s="235"/>
      <c r="S185" s="235"/>
      <c r="T185" s="235"/>
    </row>
    <row r="186" spans="1:20">
      <c r="A186" s="596"/>
      <c r="B186" s="246"/>
      <c r="C186" s="167"/>
      <c r="D186" s="164"/>
      <c r="E186" s="164"/>
      <c r="F186" s="235"/>
      <c r="G186" s="235"/>
      <c r="H186" s="235"/>
      <c r="I186" s="235"/>
      <c r="J186" s="235"/>
      <c r="K186" s="235"/>
      <c r="L186" s="235"/>
      <c r="M186" s="235"/>
      <c r="N186" s="235"/>
      <c r="O186" s="235"/>
      <c r="P186" s="235"/>
      <c r="Q186" s="235"/>
      <c r="R186" s="235"/>
      <c r="S186" s="235"/>
      <c r="T186" s="235"/>
    </row>
    <row r="187" spans="1:20">
      <c r="A187" s="596"/>
      <c r="B187" s="246"/>
      <c r="C187" s="167"/>
      <c r="D187" s="164"/>
      <c r="E187" s="164"/>
      <c r="F187" s="235"/>
      <c r="G187" s="235"/>
      <c r="H187" s="235"/>
      <c r="I187" s="235"/>
      <c r="J187" s="235"/>
      <c r="K187" s="235"/>
      <c r="L187" s="235"/>
      <c r="M187" s="235"/>
      <c r="N187" s="235"/>
      <c r="O187" s="235"/>
      <c r="P187" s="235"/>
      <c r="Q187" s="235"/>
      <c r="R187" s="235"/>
      <c r="S187" s="235"/>
      <c r="T187" s="235"/>
    </row>
    <row r="188" spans="1:20">
      <c r="A188" s="596"/>
      <c r="B188" s="246"/>
      <c r="C188" s="167"/>
      <c r="D188" s="164"/>
      <c r="E188" s="164"/>
      <c r="F188" s="235"/>
      <c r="G188" s="235"/>
      <c r="H188" s="235"/>
      <c r="I188" s="235"/>
      <c r="J188" s="235"/>
      <c r="K188" s="235"/>
      <c r="L188" s="235"/>
      <c r="M188" s="235"/>
      <c r="N188" s="235"/>
      <c r="O188" s="235"/>
      <c r="P188" s="235"/>
      <c r="Q188" s="235"/>
      <c r="R188" s="235"/>
      <c r="S188" s="235"/>
      <c r="T188" s="235"/>
    </row>
    <row r="189" spans="1:20">
      <c r="A189" s="596"/>
      <c r="B189" s="246"/>
      <c r="C189" s="167"/>
      <c r="D189" s="164"/>
      <c r="E189" s="164"/>
      <c r="F189" s="235"/>
      <c r="G189" s="235"/>
      <c r="H189" s="235"/>
      <c r="I189" s="235"/>
      <c r="J189" s="235"/>
      <c r="K189" s="235"/>
      <c r="L189" s="235"/>
      <c r="M189" s="235"/>
      <c r="N189" s="235"/>
      <c r="O189" s="235"/>
      <c r="P189" s="235"/>
      <c r="Q189" s="235"/>
      <c r="R189" s="235"/>
      <c r="S189" s="235"/>
      <c r="T189" s="235"/>
    </row>
    <row r="190" spans="1:20">
      <c r="A190" s="596"/>
      <c r="B190" s="246"/>
      <c r="C190" s="167"/>
      <c r="D190" s="164"/>
      <c r="E190" s="164"/>
      <c r="F190" s="235"/>
      <c r="G190" s="235"/>
      <c r="H190" s="235"/>
      <c r="I190" s="235"/>
      <c r="J190" s="235"/>
      <c r="K190" s="235"/>
      <c r="L190" s="235"/>
      <c r="M190" s="235"/>
      <c r="N190" s="235"/>
      <c r="O190" s="235"/>
      <c r="P190" s="235"/>
      <c r="Q190" s="235"/>
      <c r="R190" s="235"/>
      <c r="S190" s="235"/>
      <c r="T190" s="235"/>
    </row>
    <row r="191" spans="1:20">
      <c r="A191" s="596"/>
      <c r="B191" s="246"/>
      <c r="C191" s="167"/>
      <c r="D191" s="164"/>
      <c r="E191" s="164"/>
      <c r="F191" s="235"/>
      <c r="G191" s="235"/>
      <c r="H191" s="235"/>
      <c r="I191" s="235"/>
      <c r="J191" s="235"/>
      <c r="K191" s="235"/>
      <c r="L191" s="235"/>
      <c r="M191" s="235"/>
      <c r="N191" s="235"/>
      <c r="O191" s="235"/>
      <c r="P191" s="235"/>
      <c r="Q191" s="235"/>
      <c r="R191" s="235"/>
      <c r="S191" s="235"/>
      <c r="T191" s="235"/>
    </row>
    <row r="192" spans="1:20">
      <c r="A192" s="596"/>
      <c r="B192" s="246"/>
      <c r="C192" s="167"/>
      <c r="D192" s="164"/>
      <c r="E192" s="164"/>
      <c r="F192" s="235"/>
      <c r="G192" s="235"/>
      <c r="H192" s="235"/>
      <c r="I192" s="235"/>
      <c r="J192" s="235"/>
      <c r="K192" s="235"/>
      <c r="L192" s="235"/>
      <c r="M192" s="235"/>
      <c r="N192" s="235"/>
      <c r="O192" s="235"/>
      <c r="P192" s="235"/>
      <c r="Q192" s="235"/>
      <c r="R192" s="235"/>
      <c r="S192" s="235"/>
      <c r="T192" s="235"/>
    </row>
    <row r="193" spans="1:20">
      <c r="A193" s="596"/>
      <c r="B193" s="246"/>
      <c r="C193" s="167"/>
      <c r="D193" s="164"/>
      <c r="E193" s="164"/>
      <c r="F193" s="235"/>
      <c r="G193" s="235"/>
      <c r="H193" s="235"/>
      <c r="I193" s="235"/>
      <c r="J193" s="235"/>
      <c r="K193" s="235"/>
      <c r="L193" s="235"/>
      <c r="M193" s="235"/>
      <c r="N193" s="235"/>
      <c r="O193" s="235"/>
      <c r="P193" s="235"/>
      <c r="Q193" s="235"/>
      <c r="R193" s="235"/>
      <c r="S193" s="235"/>
      <c r="T193" s="235"/>
    </row>
    <row r="194" spans="1:20">
      <c r="A194" s="596"/>
      <c r="B194" s="246"/>
      <c r="C194" s="167"/>
      <c r="D194" s="164"/>
      <c r="E194" s="164"/>
      <c r="F194" s="235"/>
      <c r="G194" s="235"/>
      <c r="H194" s="235"/>
      <c r="I194" s="235"/>
      <c r="J194" s="235"/>
      <c r="K194" s="235"/>
      <c r="L194" s="235"/>
      <c r="M194" s="235"/>
      <c r="N194" s="235"/>
      <c r="O194" s="235"/>
      <c r="P194" s="235"/>
      <c r="Q194" s="235"/>
      <c r="R194" s="235"/>
      <c r="S194" s="235"/>
      <c r="T194" s="235"/>
    </row>
    <row r="195" spans="1:20">
      <c r="A195" s="596"/>
      <c r="B195" s="246"/>
      <c r="C195" s="167"/>
      <c r="D195" s="164"/>
      <c r="E195" s="164"/>
      <c r="F195" s="235"/>
      <c r="G195" s="235"/>
      <c r="H195" s="235"/>
      <c r="I195" s="235"/>
      <c r="J195" s="235"/>
      <c r="K195" s="235"/>
      <c r="L195" s="235"/>
      <c r="M195" s="235"/>
      <c r="N195" s="235"/>
      <c r="O195" s="235"/>
      <c r="P195" s="235"/>
      <c r="Q195" s="235"/>
      <c r="R195" s="235"/>
      <c r="S195" s="235"/>
      <c r="T195" s="235"/>
    </row>
    <row r="196" spans="1:20">
      <c r="A196" s="596"/>
      <c r="B196" s="246"/>
      <c r="C196" s="167"/>
      <c r="D196" s="164"/>
      <c r="E196" s="164"/>
      <c r="F196" s="235"/>
      <c r="G196" s="235"/>
      <c r="H196" s="235"/>
      <c r="I196" s="235"/>
      <c r="J196" s="235"/>
      <c r="K196" s="235"/>
      <c r="L196" s="235"/>
      <c r="M196" s="235"/>
      <c r="N196" s="235"/>
      <c r="O196" s="235"/>
      <c r="P196" s="235"/>
      <c r="Q196" s="235"/>
      <c r="R196" s="235"/>
      <c r="S196" s="235"/>
      <c r="T196" s="235"/>
    </row>
    <row r="197" spans="1:20">
      <c r="A197" s="596"/>
      <c r="B197" s="246"/>
      <c r="C197" s="167"/>
      <c r="D197" s="164"/>
      <c r="E197" s="164"/>
      <c r="F197" s="235"/>
      <c r="G197" s="235"/>
      <c r="H197" s="235"/>
      <c r="I197" s="235"/>
      <c r="J197" s="235"/>
      <c r="K197" s="235"/>
      <c r="L197" s="235"/>
      <c r="M197" s="235"/>
      <c r="N197" s="235"/>
      <c r="O197" s="235"/>
      <c r="P197" s="235"/>
      <c r="Q197" s="235"/>
      <c r="R197" s="235"/>
      <c r="S197" s="235"/>
      <c r="T197" s="235"/>
    </row>
    <row r="198" spans="1:20">
      <c r="A198" s="596"/>
      <c r="B198" s="246"/>
      <c r="C198" s="167"/>
      <c r="D198" s="164"/>
      <c r="E198" s="164"/>
      <c r="F198" s="235"/>
      <c r="G198" s="235"/>
      <c r="H198" s="235"/>
      <c r="I198" s="235"/>
      <c r="J198" s="235"/>
      <c r="K198" s="235"/>
      <c r="L198" s="235"/>
      <c r="M198" s="235"/>
      <c r="N198" s="235"/>
      <c r="O198" s="235"/>
      <c r="P198" s="235"/>
      <c r="Q198" s="235"/>
      <c r="R198" s="235"/>
      <c r="S198" s="235"/>
      <c r="T198" s="235"/>
    </row>
    <row r="199" spans="1:20">
      <c r="A199" s="596"/>
      <c r="B199" s="246"/>
      <c r="C199" s="167"/>
      <c r="D199" s="164"/>
      <c r="E199" s="164"/>
      <c r="F199" s="235"/>
      <c r="G199" s="235"/>
      <c r="H199" s="235"/>
      <c r="I199" s="235"/>
      <c r="J199" s="235"/>
      <c r="K199" s="235"/>
      <c r="L199" s="235"/>
      <c r="M199" s="235"/>
      <c r="N199" s="235"/>
      <c r="O199" s="235"/>
      <c r="P199" s="235"/>
      <c r="Q199" s="235"/>
      <c r="R199" s="235"/>
      <c r="S199" s="235"/>
      <c r="T199" s="235"/>
    </row>
    <row r="200" spans="1:20">
      <c r="A200" s="596"/>
      <c r="B200" s="246"/>
      <c r="C200" s="167"/>
      <c r="D200" s="164"/>
      <c r="E200" s="164"/>
      <c r="F200" s="235"/>
      <c r="G200" s="235"/>
      <c r="H200" s="235"/>
      <c r="I200" s="235"/>
      <c r="J200" s="235"/>
      <c r="K200" s="235"/>
      <c r="L200" s="235"/>
      <c r="M200" s="235"/>
      <c r="N200" s="235"/>
      <c r="O200" s="235"/>
      <c r="P200" s="235"/>
      <c r="Q200" s="235"/>
      <c r="R200" s="235"/>
      <c r="S200" s="235"/>
      <c r="T200" s="235"/>
    </row>
    <row r="201" spans="1:20">
      <c r="A201" s="596"/>
      <c r="B201" s="246"/>
      <c r="C201" s="167"/>
      <c r="D201" s="164"/>
      <c r="E201" s="164"/>
      <c r="F201" s="235"/>
      <c r="G201" s="235"/>
      <c r="H201" s="235"/>
      <c r="I201" s="235"/>
      <c r="J201" s="235"/>
      <c r="K201" s="235"/>
      <c r="L201" s="235"/>
      <c r="M201" s="235"/>
      <c r="N201" s="235"/>
      <c r="O201" s="235"/>
      <c r="P201" s="235"/>
      <c r="Q201" s="235"/>
      <c r="R201" s="235"/>
      <c r="S201" s="235"/>
      <c r="T201" s="235"/>
    </row>
    <row r="202" spans="1:20">
      <c r="A202" s="596"/>
      <c r="B202" s="246"/>
      <c r="C202" s="167"/>
      <c r="D202" s="164"/>
      <c r="E202" s="164"/>
      <c r="F202" s="235"/>
      <c r="G202" s="235"/>
      <c r="H202" s="235"/>
      <c r="I202" s="235"/>
      <c r="J202" s="235"/>
      <c r="K202" s="235"/>
      <c r="L202" s="235"/>
      <c r="M202" s="235"/>
      <c r="N202" s="235"/>
      <c r="O202" s="235"/>
      <c r="P202" s="235"/>
      <c r="Q202" s="235"/>
      <c r="R202" s="235"/>
      <c r="S202" s="235"/>
      <c r="T202" s="235"/>
    </row>
    <row r="203" spans="1:20">
      <c r="A203" s="596"/>
      <c r="B203" s="246"/>
      <c r="C203" s="167"/>
      <c r="D203" s="164"/>
      <c r="E203" s="164"/>
      <c r="F203" s="235"/>
      <c r="G203" s="235"/>
      <c r="H203" s="235"/>
      <c r="I203" s="235"/>
      <c r="J203" s="235"/>
      <c r="K203" s="235"/>
      <c r="L203" s="235"/>
      <c r="M203" s="235"/>
      <c r="N203" s="235"/>
      <c r="O203" s="235"/>
      <c r="P203" s="235"/>
      <c r="Q203" s="235"/>
      <c r="R203" s="235"/>
      <c r="S203" s="235"/>
      <c r="T203" s="235"/>
    </row>
    <row r="204" spans="1:20">
      <c r="A204" s="596"/>
      <c r="B204" s="246"/>
      <c r="C204" s="167"/>
      <c r="D204" s="164"/>
      <c r="E204" s="164"/>
      <c r="F204" s="235"/>
      <c r="G204" s="235"/>
      <c r="H204" s="235"/>
      <c r="I204" s="235"/>
      <c r="J204" s="235"/>
      <c r="K204" s="235"/>
      <c r="L204" s="235"/>
      <c r="M204" s="235"/>
      <c r="N204" s="235"/>
      <c r="O204" s="235"/>
      <c r="P204" s="235"/>
      <c r="Q204" s="235"/>
      <c r="R204" s="235"/>
      <c r="S204" s="235"/>
      <c r="T204" s="235"/>
    </row>
    <row r="205" spans="1:20">
      <c r="A205" s="596"/>
      <c r="B205" s="246"/>
      <c r="C205" s="167"/>
      <c r="D205" s="164"/>
      <c r="E205" s="164"/>
      <c r="F205" s="235"/>
      <c r="G205" s="235"/>
      <c r="H205" s="235"/>
      <c r="I205" s="235"/>
      <c r="J205" s="235"/>
      <c r="K205" s="235"/>
      <c r="L205" s="235"/>
      <c r="M205" s="235"/>
      <c r="N205" s="235"/>
      <c r="O205" s="235"/>
      <c r="P205" s="235"/>
      <c r="Q205" s="235"/>
      <c r="R205" s="235"/>
      <c r="S205" s="235"/>
      <c r="T205" s="235"/>
    </row>
    <row r="206" spans="1:20">
      <c r="A206" s="596"/>
      <c r="B206" s="246"/>
      <c r="C206" s="167"/>
      <c r="D206" s="164"/>
      <c r="E206" s="164"/>
      <c r="F206" s="235"/>
      <c r="G206" s="235"/>
      <c r="H206" s="235"/>
      <c r="I206" s="235"/>
      <c r="J206" s="235"/>
      <c r="K206" s="235"/>
      <c r="L206" s="235"/>
      <c r="M206" s="235"/>
      <c r="N206" s="235"/>
      <c r="O206" s="235"/>
      <c r="P206" s="235"/>
      <c r="Q206" s="235"/>
      <c r="R206" s="235"/>
      <c r="S206" s="235"/>
      <c r="T206" s="235"/>
    </row>
    <row r="207" spans="1:20">
      <c r="A207" s="596"/>
      <c r="B207" s="246"/>
      <c r="C207" s="167"/>
      <c r="D207" s="164"/>
      <c r="E207" s="164"/>
      <c r="F207" s="235"/>
      <c r="G207" s="235"/>
      <c r="H207" s="235"/>
      <c r="I207" s="235"/>
      <c r="J207" s="235"/>
      <c r="K207" s="235"/>
      <c r="L207" s="235"/>
      <c r="M207" s="235"/>
      <c r="N207" s="235"/>
      <c r="O207" s="235"/>
      <c r="P207" s="235"/>
      <c r="Q207" s="235"/>
      <c r="R207" s="235"/>
      <c r="S207" s="235"/>
      <c r="T207" s="235"/>
    </row>
    <row r="208" spans="1:20">
      <c r="A208" s="596"/>
      <c r="B208" s="246"/>
      <c r="C208" s="167"/>
      <c r="D208" s="164"/>
      <c r="E208" s="164"/>
      <c r="F208" s="235"/>
      <c r="G208" s="235"/>
      <c r="H208" s="235"/>
      <c r="I208" s="235"/>
      <c r="J208" s="235"/>
      <c r="K208" s="235"/>
      <c r="L208" s="235"/>
      <c r="M208" s="235"/>
      <c r="N208" s="235"/>
      <c r="O208" s="235"/>
      <c r="P208" s="235"/>
      <c r="Q208" s="235"/>
      <c r="R208" s="235"/>
      <c r="S208" s="235"/>
      <c r="T208" s="235"/>
    </row>
    <row r="209" spans="1:20">
      <c r="A209" s="596"/>
      <c r="B209" s="246"/>
      <c r="C209" s="167"/>
      <c r="D209" s="164"/>
      <c r="E209" s="164"/>
      <c r="F209" s="235"/>
      <c r="G209" s="235"/>
      <c r="H209" s="235"/>
      <c r="I209" s="235"/>
      <c r="J209" s="235"/>
      <c r="K209" s="235"/>
      <c r="L209" s="235"/>
      <c r="M209" s="235"/>
      <c r="N209" s="235"/>
      <c r="O209" s="235"/>
      <c r="P209" s="235"/>
      <c r="Q209" s="235"/>
      <c r="R209" s="235"/>
      <c r="S209" s="235"/>
      <c r="T209" s="235"/>
    </row>
    <row r="210" spans="1:20">
      <c r="A210" s="596"/>
      <c r="B210" s="246"/>
      <c r="C210" s="167"/>
      <c r="D210" s="164"/>
      <c r="E210" s="164"/>
      <c r="F210" s="235"/>
      <c r="G210" s="235"/>
      <c r="H210" s="235"/>
      <c r="I210" s="235"/>
      <c r="J210" s="235"/>
      <c r="K210" s="235"/>
      <c r="L210" s="235"/>
      <c r="M210" s="235"/>
      <c r="N210" s="235"/>
      <c r="O210" s="235"/>
      <c r="P210" s="235"/>
      <c r="Q210" s="235"/>
      <c r="R210" s="235"/>
      <c r="S210" s="235"/>
      <c r="T210" s="235"/>
    </row>
    <row r="211" spans="1:20">
      <c r="A211" s="596"/>
      <c r="B211" s="246"/>
      <c r="C211" s="167"/>
      <c r="D211" s="164"/>
      <c r="E211" s="164"/>
      <c r="F211" s="235"/>
      <c r="G211" s="235"/>
      <c r="H211" s="235"/>
      <c r="I211" s="235"/>
      <c r="J211" s="235"/>
      <c r="K211" s="235"/>
      <c r="L211" s="235"/>
      <c r="M211" s="235"/>
      <c r="N211" s="235"/>
      <c r="O211" s="235"/>
      <c r="P211" s="235"/>
      <c r="Q211" s="235"/>
      <c r="R211" s="235"/>
      <c r="S211" s="235"/>
      <c r="T211" s="235"/>
    </row>
    <row r="212" spans="1:20">
      <c r="A212" s="596"/>
      <c r="B212" s="246"/>
      <c r="C212" s="167"/>
      <c r="D212" s="164"/>
      <c r="E212" s="164"/>
      <c r="F212" s="235"/>
      <c r="G212" s="235"/>
      <c r="H212" s="235"/>
      <c r="I212" s="235"/>
      <c r="J212" s="235"/>
      <c r="K212" s="235"/>
      <c r="L212" s="235"/>
      <c r="M212" s="235"/>
      <c r="N212" s="235"/>
      <c r="O212" s="235"/>
      <c r="P212" s="235"/>
      <c r="Q212" s="235"/>
      <c r="R212" s="235"/>
      <c r="S212" s="235"/>
      <c r="T212" s="235"/>
    </row>
    <row r="213" spans="1:20">
      <c r="A213" s="596"/>
      <c r="B213" s="246"/>
      <c r="C213" s="167"/>
      <c r="D213" s="164"/>
      <c r="E213" s="164"/>
      <c r="F213" s="235"/>
      <c r="G213" s="235"/>
      <c r="H213" s="235"/>
      <c r="I213" s="235"/>
      <c r="J213" s="235"/>
      <c r="K213" s="235"/>
      <c r="L213" s="235"/>
      <c r="M213" s="235"/>
      <c r="N213" s="235"/>
      <c r="O213" s="235"/>
      <c r="P213" s="235"/>
      <c r="Q213" s="235"/>
      <c r="R213" s="235"/>
      <c r="S213" s="235"/>
      <c r="T213" s="235"/>
    </row>
    <row r="214" spans="1:20">
      <c r="A214" s="596"/>
      <c r="B214" s="246"/>
      <c r="C214" s="167"/>
      <c r="D214" s="164"/>
      <c r="E214" s="164"/>
      <c r="F214" s="235"/>
      <c r="G214" s="235"/>
      <c r="H214" s="235"/>
      <c r="I214" s="235"/>
      <c r="J214" s="235"/>
      <c r="K214" s="235"/>
      <c r="L214" s="235"/>
      <c r="M214" s="235"/>
      <c r="N214" s="235"/>
      <c r="O214" s="235"/>
      <c r="P214" s="235"/>
      <c r="Q214" s="235"/>
      <c r="R214" s="235"/>
      <c r="S214" s="235"/>
      <c r="T214" s="235"/>
    </row>
    <row r="215" spans="1:20">
      <c r="A215" s="596"/>
      <c r="B215" s="246"/>
      <c r="C215" s="167"/>
      <c r="D215" s="164"/>
      <c r="E215" s="164"/>
      <c r="F215" s="235"/>
      <c r="G215" s="235"/>
      <c r="H215" s="235"/>
      <c r="I215" s="235"/>
      <c r="J215" s="235"/>
      <c r="K215" s="235"/>
      <c r="L215" s="235"/>
      <c r="M215" s="235"/>
      <c r="N215" s="235"/>
      <c r="O215" s="235"/>
      <c r="P215" s="235"/>
      <c r="Q215" s="235"/>
      <c r="R215" s="235"/>
      <c r="S215" s="235"/>
      <c r="T215" s="235"/>
    </row>
    <row r="216" spans="1:20">
      <c r="A216" s="596"/>
      <c r="B216" s="246"/>
      <c r="C216" s="167"/>
      <c r="D216" s="164"/>
      <c r="E216" s="164"/>
      <c r="F216" s="235"/>
      <c r="G216" s="235"/>
      <c r="H216" s="235"/>
      <c r="I216" s="235"/>
      <c r="J216" s="235"/>
      <c r="K216" s="235"/>
      <c r="L216" s="235"/>
      <c r="M216" s="235"/>
      <c r="N216" s="235"/>
      <c r="O216" s="235"/>
      <c r="P216" s="235"/>
      <c r="Q216" s="235"/>
      <c r="R216" s="235"/>
      <c r="S216" s="235"/>
      <c r="T216" s="235"/>
    </row>
    <row r="217" spans="1:20">
      <c r="A217" s="596"/>
      <c r="B217" s="246"/>
      <c r="C217" s="167"/>
      <c r="D217" s="164"/>
      <c r="E217" s="164"/>
      <c r="F217" s="235"/>
      <c r="G217" s="235"/>
      <c r="H217" s="235"/>
      <c r="I217" s="235"/>
      <c r="J217" s="235"/>
      <c r="K217" s="235"/>
      <c r="L217" s="235"/>
      <c r="M217" s="235"/>
      <c r="N217" s="235"/>
      <c r="O217" s="235"/>
      <c r="P217" s="235"/>
      <c r="Q217" s="235"/>
      <c r="R217" s="235"/>
      <c r="S217" s="235"/>
      <c r="T217" s="235"/>
    </row>
    <row r="218" spans="1:20">
      <c r="A218" s="596"/>
      <c r="B218" s="246"/>
      <c r="C218" s="167"/>
      <c r="D218" s="164"/>
      <c r="E218" s="164"/>
      <c r="F218" s="235"/>
      <c r="G218" s="235"/>
      <c r="H218" s="235"/>
      <c r="I218" s="235"/>
      <c r="J218" s="235"/>
      <c r="K218" s="235"/>
      <c r="L218" s="235"/>
      <c r="M218" s="235"/>
      <c r="N218" s="235"/>
      <c r="O218" s="235"/>
      <c r="P218" s="235"/>
      <c r="Q218" s="235"/>
      <c r="R218" s="235"/>
      <c r="S218" s="235"/>
      <c r="T218" s="235"/>
    </row>
    <row r="219" spans="1:20">
      <c r="A219" s="596"/>
      <c r="B219" s="246"/>
      <c r="C219" s="167"/>
      <c r="D219" s="164"/>
      <c r="E219" s="164"/>
      <c r="F219" s="235"/>
      <c r="G219" s="235"/>
      <c r="H219" s="235"/>
      <c r="I219" s="235"/>
      <c r="J219" s="235"/>
      <c r="K219" s="235"/>
      <c r="L219" s="235"/>
      <c r="M219" s="235"/>
      <c r="N219" s="235"/>
      <c r="O219" s="235"/>
      <c r="P219" s="235"/>
      <c r="Q219" s="235"/>
      <c r="R219" s="235"/>
      <c r="S219" s="235"/>
      <c r="T219" s="235"/>
    </row>
    <row r="220" spans="1:20">
      <c r="A220" s="596"/>
      <c r="B220" s="246"/>
      <c r="C220" s="167"/>
      <c r="D220" s="164"/>
      <c r="E220" s="164"/>
      <c r="F220" s="235"/>
      <c r="G220" s="235"/>
      <c r="H220" s="235"/>
      <c r="I220" s="235"/>
      <c r="J220" s="235"/>
      <c r="K220" s="235"/>
      <c r="L220" s="235"/>
      <c r="M220" s="235"/>
      <c r="N220" s="235"/>
      <c r="O220" s="235"/>
      <c r="P220" s="235"/>
      <c r="Q220" s="235"/>
      <c r="R220" s="235"/>
      <c r="S220" s="235"/>
      <c r="T220" s="235"/>
    </row>
    <row r="221" spans="1:20">
      <c r="A221" s="596"/>
      <c r="B221" s="246"/>
      <c r="C221" s="167"/>
      <c r="D221" s="164"/>
      <c r="E221" s="164"/>
      <c r="F221" s="235"/>
      <c r="G221" s="235"/>
      <c r="H221" s="235"/>
      <c r="I221" s="235"/>
      <c r="J221" s="235"/>
      <c r="K221" s="235"/>
      <c r="L221" s="235"/>
      <c r="M221" s="235"/>
      <c r="N221" s="235"/>
      <c r="O221" s="235"/>
      <c r="P221" s="235"/>
      <c r="Q221" s="235"/>
      <c r="R221" s="235"/>
      <c r="S221" s="235"/>
      <c r="T221" s="235"/>
    </row>
    <row r="222" spans="1:20">
      <c r="A222" s="596"/>
      <c r="B222" s="246"/>
      <c r="C222" s="167"/>
      <c r="D222" s="164"/>
      <c r="E222" s="164"/>
      <c r="F222" s="235"/>
      <c r="G222" s="235"/>
      <c r="H222" s="235"/>
      <c r="I222" s="235"/>
      <c r="J222" s="235"/>
      <c r="K222" s="235"/>
      <c r="L222" s="235"/>
      <c r="M222" s="235"/>
      <c r="N222" s="235"/>
      <c r="O222" s="235"/>
      <c r="P222" s="235"/>
      <c r="Q222" s="235"/>
      <c r="R222" s="235"/>
      <c r="S222" s="235"/>
      <c r="T222" s="235"/>
    </row>
    <row r="223" spans="1:20">
      <c r="A223" s="596"/>
      <c r="B223" s="246"/>
      <c r="C223" s="167"/>
      <c r="D223" s="164"/>
      <c r="E223" s="164"/>
      <c r="F223" s="235"/>
      <c r="G223" s="235"/>
      <c r="H223" s="235"/>
      <c r="I223" s="235"/>
      <c r="J223" s="235"/>
      <c r="K223" s="235"/>
      <c r="L223" s="235"/>
      <c r="M223" s="235"/>
      <c r="N223" s="235"/>
      <c r="O223" s="235"/>
      <c r="P223" s="235"/>
      <c r="Q223" s="235"/>
      <c r="R223" s="235"/>
      <c r="S223" s="235"/>
      <c r="T223" s="235"/>
    </row>
    <row r="224" spans="1:20">
      <c r="A224" s="596"/>
      <c r="B224" s="246"/>
      <c r="C224" s="167"/>
      <c r="D224" s="164"/>
      <c r="E224" s="164"/>
      <c r="F224" s="235"/>
      <c r="G224" s="235"/>
      <c r="H224" s="235"/>
      <c r="I224" s="235"/>
      <c r="J224" s="235"/>
      <c r="K224" s="235"/>
      <c r="L224" s="235"/>
      <c r="M224" s="235"/>
      <c r="N224" s="235"/>
      <c r="O224" s="235"/>
      <c r="P224" s="235"/>
      <c r="Q224" s="235"/>
      <c r="R224" s="235"/>
      <c r="S224" s="235"/>
      <c r="T224" s="235"/>
    </row>
    <row r="225" spans="1:20">
      <c r="A225" s="596"/>
      <c r="B225" s="246"/>
      <c r="C225" s="167"/>
      <c r="D225" s="164"/>
      <c r="E225" s="164"/>
      <c r="F225" s="235"/>
      <c r="G225" s="235"/>
      <c r="H225" s="235"/>
      <c r="I225" s="235"/>
      <c r="J225" s="235"/>
      <c r="K225" s="235"/>
      <c r="L225" s="235"/>
      <c r="M225" s="235"/>
      <c r="N225" s="235"/>
      <c r="O225" s="235"/>
      <c r="P225" s="235"/>
      <c r="Q225" s="235"/>
      <c r="R225" s="235"/>
      <c r="S225" s="235"/>
      <c r="T225" s="235"/>
    </row>
    <row r="226" spans="1:20">
      <c r="A226" s="596"/>
      <c r="B226" s="246"/>
      <c r="C226" s="167"/>
      <c r="D226" s="164"/>
      <c r="E226" s="164"/>
      <c r="F226" s="235"/>
      <c r="G226" s="235"/>
      <c r="H226" s="235"/>
      <c r="I226" s="235"/>
      <c r="J226" s="235"/>
      <c r="K226" s="235"/>
      <c r="L226" s="235"/>
      <c r="M226" s="235"/>
      <c r="N226" s="235"/>
      <c r="O226" s="235"/>
      <c r="P226" s="235"/>
      <c r="Q226" s="235"/>
      <c r="R226" s="235"/>
      <c r="S226" s="235"/>
      <c r="T226" s="235"/>
    </row>
    <row r="227" spans="1:20">
      <c r="A227" s="596"/>
      <c r="B227" s="246"/>
      <c r="C227" s="167"/>
      <c r="D227" s="164"/>
      <c r="E227" s="164"/>
      <c r="F227" s="235"/>
      <c r="G227" s="235"/>
      <c r="H227" s="235"/>
      <c r="I227" s="235"/>
      <c r="J227" s="235"/>
      <c r="K227" s="235"/>
      <c r="L227" s="235"/>
      <c r="M227" s="235"/>
      <c r="N227" s="235"/>
      <c r="O227" s="235"/>
      <c r="P227" s="235"/>
      <c r="Q227" s="235"/>
      <c r="R227" s="235"/>
      <c r="S227" s="235"/>
      <c r="T227" s="235"/>
    </row>
    <row r="228" spans="1:20">
      <c r="A228" s="596"/>
      <c r="B228" s="246"/>
      <c r="C228" s="167"/>
      <c r="D228" s="164"/>
      <c r="E228" s="164"/>
      <c r="F228" s="235"/>
      <c r="G228" s="235"/>
      <c r="H228" s="235"/>
      <c r="I228" s="235"/>
      <c r="J228" s="235"/>
      <c r="K228" s="235"/>
      <c r="L228" s="235"/>
      <c r="M228" s="235"/>
      <c r="N228" s="235"/>
      <c r="O228" s="235"/>
      <c r="P228" s="235"/>
      <c r="Q228" s="235"/>
      <c r="R228" s="235"/>
      <c r="S228" s="235"/>
      <c r="T228" s="235"/>
    </row>
    <row r="229" spans="1:20">
      <c r="A229" s="596"/>
      <c r="B229" s="246"/>
      <c r="C229" s="167"/>
      <c r="D229" s="164"/>
      <c r="E229" s="164"/>
      <c r="F229" s="235"/>
      <c r="G229" s="235"/>
      <c r="H229" s="235"/>
      <c r="I229" s="235"/>
      <c r="J229" s="235"/>
      <c r="K229" s="235"/>
      <c r="L229" s="235"/>
      <c r="M229" s="235"/>
      <c r="N229" s="235"/>
      <c r="O229" s="235"/>
      <c r="P229" s="235"/>
      <c r="Q229" s="235"/>
      <c r="R229" s="235"/>
      <c r="S229" s="235"/>
      <c r="T229" s="235"/>
    </row>
    <row r="230" spans="1:20">
      <c r="A230" s="596"/>
      <c r="B230" s="246"/>
      <c r="C230" s="167"/>
      <c r="D230" s="164"/>
      <c r="E230" s="164"/>
      <c r="F230" s="235"/>
      <c r="G230" s="235"/>
      <c r="H230" s="235"/>
      <c r="I230" s="235"/>
      <c r="J230" s="235"/>
      <c r="K230" s="235"/>
      <c r="L230" s="235"/>
      <c r="M230" s="235"/>
      <c r="N230" s="235"/>
      <c r="O230" s="235"/>
      <c r="P230" s="235"/>
      <c r="Q230" s="235"/>
      <c r="R230" s="235"/>
      <c r="S230" s="235"/>
      <c r="T230" s="235"/>
    </row>
    <row r="231" spans="1:20">
      <c r="A231" s="596"/>
      <c r="B231" s="246"/>
      <c r="C231" s="167"/>
      <c r="D231" s="164"/>
      <c r="E231" s="164"/>
      <c r="F231" s="235"/>
      <c r="G231" s="235"/>
      <c r="H231" s="235"/>
      <c r="I231" s="235"/>
      <c r="J231" s="235"/>
      <c r="K231" s="235"/>
      <c r="L231" s="235"/>
      <c r="M231" s="235"/>
      <c r="N231" s="235"/>
      <c r="O231" s="235"/>
      <c r="P231" s="235"/>
      <c r="Q231" s="235"/>
      <c r="R231" s="235"/>
      <c r="S231" s="235"/>
      <c r="T231" s="235"/>
    </row>
    <row r="232" spans="1:20">
      <c r="A232" s="596"/>
      <c r="B232" s="246"/>
      <c r="C232" s="167"/>
      <c r="D232" s="164"/>
      <c r="E232" s="164"/>
      <c r="F232" s="235"/>
      <c r="G232" s="235"/>
      <c r="H232" s="235"/>
      <c r="I232" s="235"/>
      <c r="J232" s="235"/>
      <c r="K232" s="235"/>
      <c r="L232" s="235"/>
      <c r="M232" s="235"/>
      <c r="N232" s="235"/>
      <c r="O232" s="235"/>
      <c r="P232" s="235"/>
      <c r="Q232" s="235"/>
      <c r="R232" s="235"/>
      <c r="S232" s="235"/>
      <c r="T232" s="235"/>
    </row>
    <row r="233" spans="1:20">
      <c r="A233" s="596"/>
      <c r="B233" s="246"/>
      <c r="C233" s="167"/>
      <c r="D233" s="164"/>
      <c r="E233" s="164"/>
      <c r="F233" s="235"/>
      <c r="G233" s="235"/>
      <c r="H233" s="235"/>
      <c r="I233" s="235"/>
      <c r="J233" s="235"/>
      <c r="K233" s="235"/>
      <c r="L233" s="235"/>
      <c r="M233" s="235"/>
      <c r="N233" s="235"/>
      <c r="O233" s="235"/>
      <c r="P233" s="235"/>
      <c r="Q233" s="235"/>
      <c r="R233" s="235"/>
      <c r="S233" s="235"/>
      <c r="T233" s="235"/>
    </row>
    <row r="234" spans="1:20">
      <c r="A234" s="596"/>
      <c r="B234" s="246"/>
      <c r="C234" s="167"/>
      <c r="D234" s="164"/>
      <c r="E234" s="164"/>
      <c r="F234" s="235"/>
      <c r="G234" s="235"/>
      <c r="H234" s="235"/>
      <c r="I234" s="235"/>
      <c r="J234" s="235"/>
      <c r="K234" s="235"/>
      <c r="L234" s="235"/>
      <c r="M234" s="235"/>
      <c r="N234" s="235"/>
      <c r="O234" s="235"/>
      <c r="P234" s="235"/>
      <c r="Q234" s="235"/>
      <c r="R234" s="235"/>
      <c r="S234" s="235"/>
      <c r="T234" s="235"/>
    </row>
    <row r="235" spans="1:20">
      <c r="A235" s="596"/>
      <c r="B235" s="246"/>
      <c r="C235" s="167"/>
      <c r="D235" s="164"/>
      <c r="E235" s="164"/>
      <c r="F235" s="235"/>
      <c r="G235" s="235"/>
      <c r="H235" s="235"/>
      <c r="I235" s="235"/>
      <c r="J235" s="235"/>
      <c r="K235" s="235"/>
      <c r="L235" s="235"/>
      <c r="M235" s="235"/>
      <c r="N235" s="235"/>
      <c r="O235" s="235"/>
      <c r="P235" s="235"/>
      <c r="Q235" s="235"/>
      <c r="R235" s="235"/>
      <c r="S235" s="235"/>
      <c r="T235" s="235"/>
    </row>
    <row r="236" spans="1:20">
      <c r="A236" s="596"/>
      <c r="B236" s="246"/>
      <c r="C236" s="167"/>
      <c r="D236" s="164"/>
      <c r="E236" s="164"/>
      <c r="F236" s="235"/>
      <c r="G236" s="235"/>
      <c r="H236" s="235"/>
      <c r="I236" s="235"/>
      <c r="J236" s="235"/>
      <c r="K236" s="235"/>
      <c r="L236" s="235"/>
      <c r="M236" s="235"/>
      <c r="N236" s="235"/>
      <c r="O236" s="235"/>
      <c r="P236" s="235"/>
      <c r="Q236" s="235"/>
      <c r="R236" s="235"/>
      <c r="S236" s="235"/>
      <c r="T236" s="235"/>
    </row>
    <row r="237" spans="1:20">
      <c r="A237" s="596"/>
      <c r="B237" s="246"/>
      <c r="C237" s="167"/>
      <c r="D237" s="164"/>
      <c r="E237" s="164"/>
      <c r="F237" s="235"/>
      <c r="G237" s="235"/>
      <c r="H237" s="235"/>
      <c r="I237" s="235"/>
      <c r="J237" s="235"/>
      <c r="K237" s="235"/>
      <c r="L237" s="235"/>
      <c r="M237" s="235"/>
      <c r="N237" s="235"/>
      <c r="O237" s="235"/>
      <c r="P237" s="235"/>
      <c r="Q237" s="235"/>
      <c r="R237" s="235"/>
      <c r="S237" s="235"/>
      <c r="T237" s="235"/>
    </row>
    <row r="238" spans="1:20">
      <c r="A238" s="596"/>
      <c r="B238" s="246"/>
      <c r="C238" s="167"/>
      <c r="D238" s="164"/>
      <c r="E238" s="164"/>
      <c r="F238" s="235"/>
      <c r="G238" s="235"/>
      <c r="H238" s="235"/>
      <c r="I238" s="235"/>
      <c r="J238" s="235"/>
      <c r="K238" s="235"/>
      <c r="L238" s="235"/>
      <c r="M238" s="235"/>
      <c r="N238" s="235"/>
      <c r="O238" s="235"/>
      <c r="P238" s="235"/>
      <c r="Q238" s="235"/>
      <c r="R238" s="235"/>
      <c r="S238" s="235"/>
      <c r="T238" s="235"/>
    </row>
    <row r="239" spans="1:20">
      <c r="A239" s="596"/>
      <c r="B239" s="246"/>
      <c r="C239" s="167"/>
      <c r="D239" s="164"/>
      <c r="E239" s="164"/>
      <c r="F239" s="235"/>
      <c r="G239" s="235"/>
      <c r="H239" s="235"/>
      <c r="I239" s="235"/>
      <c r="J239" s="235"/>
      <c r="K239" s="235"/>
      <c r="L239" s="235"/>
      <c r="M239" s="235"/>
      <c r="N239" s="235"/>
      <c r="O239" s="235"/>
      <c r="P239" s="235"/>
      <c r="Q239" s="235"/>
      <c r="R239" s="235"/>
      <c r="S239" s="235"/>
      <c r="T239" s="235"/>
    </row>
    <row r="240" spans="1:20">
      <c r="A240" s="596"/>
      <c r="B240" s="246"/>
      <c r="C240" s="167"/>
      <c r="D240" s="164"/>
      <c r="E240" s="164"/>
      <c r="F240" s="235"/>
      <c r="G240" s="235"/>
      <c r="H240" s="235"/>
      <c r="I240" s="235"/>
      <c r="J240" s="235"/>
      <c r="K240" s="235"/>
      <c r="L240" s="235"/>
      <c r="M240" s="235"/>
      <c r="N240" s="235"/>
      <c r="O240" s="235"/>
      <c r="P240" s="235"/>
      <c r="Q240" s="235"/>
      <c r="R240" s="235"/>
      <c r="S240" s="235"/>
      <c r="T240" s="235"/>
    </row>
    <row r="241" spans="1:20">
      <c r="A241" s="596"/>
      <c r="B241" s="246"/>
      <c r="C241" s="167"/>
      <c r="D241" s="164"/>
      <c r="E241" s="164"/>
      <c r="F241" s="235"/>
      <c r="G241" s="235"/>
      <c r="H241" s="235"/>
      <c r="I241" s="235"/>
      <c r="J241" s="235"/>
      <c r="K241" s="235"/>
      <c r="L241" s="235"/>
      <c r="M241" s="235"/>
      <c r="N241" s="235"/>
      <c r="O241" s="235"/>
      <c r="P241" s="235"/>
      <c r="Q241" s="235"/>
      <c r="R241" s="235"/>
      <c r="S241" s="235"/>
      <c r="T241" s="235"/>
    </row>
    <row r="242" spans="1:20">
      <c r="A242" s="596"/>
      <c r="B242" s="246"/>
      <c r="C242" s="167"/>
      <c r="D242" s="164"/>
      <c r="E242" s="164"/>
      <c r="F242" s="235"/>
      <c r="G242" s="235"/>
      <c r="H242" s="235"/>
      <c r="I242" s="235"/>
      <c r="J242" s="235"/>
      <c r="K242" s="235"/>
      <c r="L242" s="235"/>
      <c r="M242" s="235"/>
      <c r="N242" s="235"/>
      <c r="O242" s="235"/>
      <c r="P242" s="235"/>
      <c r="Q242" s="235"/>
      <c r="R242" s="235"/>
      <c r="S242" s="235"/>
      <c r="T242" s="235"/>
    </row>
    <row r="243" spans="1:20">
      <c r="A243" s="596"/>
      <c r="B243" s="246"/>
      <c r="C243" s="167"/>
      <c r="D243" s="164"/>
      <c r="E243" s="164"/>
      <c r="F243" s="235"/>
      <c r="G243" s="235"/>
      <c r="H243" s="235"/>
      <c r="I243" s="235"/>
      <c r="J243" s="235"/>
      <c r="K243" s="235"/>
      <c r="L243" s="235"/>
      <c r="M243" s="235"/>
      <c r="N243" s="235"/>
      <c r="O243" s="235"/>
      <c r="P243" s="235"/>
      <c r="Q243" s="235"/>
      <c r="R243" s="235"/>
      <c r="S243" s="235"/>
      <c r="T243" s="235"/>
    </row>
    <row r="244" spans="1:20">
      <c r="A244" s="596"/>
      <c r="B244" s="246"/>
      <c r="C244" s="167"/>
      <c r="D244" s="164"/>
      <c r="E244" s="164"/>
      <c r="F244" s="235"/>
      <c r="G244" s="235"/>
      <c r="H244" s="235"/>
      <c r="I244" s="235"/>
      <c r="J244" s="235"/>
      <c r="K244" s="235"/>
      <c r="L244" s="235"/>
      <c r="M244" s="235"/>
      <c r="N244" s="235"/>
      <c r="O244" s="235"/>
      <c r="P244" s="235"/>
      <c r="Q244" s="235"/>
      <c r="R244" s="235"/>
      <c r="S244" s="235"/>
      <c r="T244" s="235"/>
    </row>
    <row r="245" spans="1:20">
      <c r="A245" s="596"/>
      <c r="B245" s="246"/>
      <c r="C245" s="167"/>
      <c r="D245" s="164"/>
      <c r="E245" s="164"/>
      <c r="F245" s="235"/>
      <c r="G245" s="235"/>
      <c r="H245" s="235"/>
      <c r="I245" s="235"/>
      <c r="J245" s="235"/>
      <c r="K245" s="235"/>
      <c r="L245" s="235"/>
      <c r="M245" s="235"/>
      <c r="N245" s="235"/>
      <c r="O245" s="235"/>
      <c r="P245" s="235"/>
      <c r="Q245" s="235"/>
      <c r="R245" s="235"/>
      <c r="S245" s="235"/>
      <c r="T245" s="235"/>
    </row>
    <row r="246" spans="1:20">
      <c r="A246" s="596"/>
      <c r="B246" s="246"/>
      <c r="C246" s="167"/>
      <c r="D246" s="164"/>
      <c r="E246" s="164"/>
      <c r="F246" s="235"/>
      <c r="G246" s="235"/>
      <c r="H246" s="235"/>
      <c r="I246" s="235"/>
      <c r="J246" s="235"/>
      <c r="K246" s="235"/>
      <c r="L246" s="235"/>
      <c r="M246" s="235"/>
      <c r="N246" s="235"/>
      <c r="O246" s="235"/>
      <c r="P246" s="235"/>
      <c r="Q246" s="235"/>
      <c r="R246" s="235"/>
      <c r="S246" s="235"/>
      <c r="T246" s="235"/>
    </row>
    <row r="247" spans="1:20">
      <c r="A247" s="596"/>
      <c r="B247" s="246"/>
      <c r="C247" s="167"/>
      <c r="D247" s="164"/>
      <c r="E247" s="164"/>
      <c r="F247" s="235"/>
      <c r="G247" s="235"/>
      <c r="H247" s="235"/>
      <c r="I247" s="235"/>
      <c r="J247" s="235"/>
      <c r="K247" s="235"/>
      <c r="L247" s="235"/>
      <c r="M247" s="235"/>
      <c r="N247" s="235"/>
      <c r="O247" s="235"/>
      <c r="P247" s="235"/>
      <c r="Q247" s="235"/>
      <c r="R247" s="235"/>
      <c r="S247" s="235"/>
      <c r="T247" s="235"/>
    </row>
    <row r="248" spans="1:20">
      <c r="A248" s="596"/>
      <c r="B248" s="246"/>
      <c r="C248" s="167"/>
      <c r="D248" s="164"/>
      <c r="E248" s="164"/>
      <c r="F248" s="235"/>
      <c r="G248" s="235"/>
      <c r="H248" s="235"/>
      <c r="I248" s="235"/>
      <c r="J248" s="235"/>
      <c r="K248" s="235"/>
      <c r="L248" s="235"/>
      <c r="M248" s="235"/>
      <c r="N248" s="235"/>
      <c r="O248" s="235"/>
      <c r="P248" s="235"/>
      <c r="Q248" s="235"/>
      <c r="R248" s="235"/>
      <c r="S248" s="235"/>
      <c r="T248" s="235"/>
    </row>
    <row r="249" spans="1:20">
      <c r="A249" s="596"/>
      <c r="B249" s="246"/>
      <c r="C249" s="167"/>
      <c r="D249" s="164"/>
      <c r="E249" s="164"/>
      <c r="F249" s="235"/>
      <c r="G249" s="235"/>
      <c r="H249" s="235"/>
      <c r="I249" s="235"/>
      <c r="J249" s="235"/>
      <c r="K249" s="235"/>
      <c r="L249" s="235"/>
      <c r="M249" s="235"/>
      <c r="N249" s="235"/>
      <c r="O249" s="235"/>
      <c r="P249" s="235"/>
      <c r="Q249" s="235"/>
      <c r="R249" s="235"/>
      <c r="S249" s="235"/>
      <c r="T249" s="235"/>
    </row>
    <row r="250" spans="1:20">
      <c r="A250" s="596"/>
      <c r="B250" s="246"/>
      <c r="C250" s="167"/>
      <c r="D250" s="164"/>
      <c r="E250" s="164"/>
      <c r="F250" s="235"/>
      <c r="G250" s="235"/>
      <c r="H250" s="235"/>
      <c r="I250" s="235"/>
      <c r="J250" s="235"/>
      <c r="K250" s="235"/>
      <c r="L250" s="235"/>
      <c r="M250" s="235"/>
      <c r="N250" s="235"/>
      <c r="O250" s="235"/>
      <c r="P250" s="235"/>
      <c r="Q250" s="235"/>
      <c r="R250" s="235"/>
      <c r="S250" s="235"/>
      <c r="T250" s="235"/>
    </row>
    <row r="251" spans="1:20">
      <c r="A251" s="596"/>
      <c r="B251" s="246"/>
      <c r="C251" s="167"/>
      <c r="D251" s="164"/>
      <c r="E251" s="164"/>
      <c r="F251" s="235"/>
      <c r="G251" s="235"/>
      <c r="H251" s="235"/>
      <c r="I251" s="235"/>
      <c r="J251" s="235"/>
      <c r="K251" s="235"/>
      <c r="L251" s="235"/>
      <c r="M251" s="235"/>
      <c r="N251" s="235"/>
      <c r="O251" s="235"/>
      <c r="P251" s="235"/>
      <c r="Q251" s="235"/>
      <c r="R251" s="235"/>
      <c r="S251" s="235"/>
      <c r="T251" s="235"/>
    </row>
    <row r="252" spans="1:20">
      <c r="A252" s="596"/>
      <c r="B252" s="246"/>
      <c r="C252" s="167"/>
      <c r="D252" s="164"/>
      <c r="E252" s="164"/>
      <c r="F252" s="235"/>
      <c r="G252" s="235"/>
      <c r="H252" s="235"/>
      <c r="I252" s="235"/>
      <c r="J252" s="235"/>
      <c r="K252" s="235"/>
      <c r="L252" s="235"/>
      <c r="M252" s="235"/>
      <c r="N252" s="235"/>
      <c r="O252" s="235"/>
      <c r="P252" s="235"/>
      <c r="Q252" s="235"/>
      <c r="R252" s="235"/>
      <c r="S252" s="235"/>
      <c r="T252" s="235"/>
    </row>
    <row r="253" spans="1:20">
      <c r="A253" s="596"/>
      <c r="B253" s="246"/>
      <c r="C253" s="167"/>
      <c r="D253" s="164"/>
      <c r="E253" s="164"/>
      <c r="F253" s="235"/>
      <c r="G253" s="235"/>
      <c r="H253" s="235"/>
      <c r="I253" s="235"/>
      <c r="J253" s="235"/>
      <c r="K253" s="235"/>
      <c r="L253" s="235"/>
      <c r="M253" s="235"/>
      <c r="N253" s="235"/>
      <c r="O253" s="235"/>
      <c r="P253" s="235"/>
      <c r="Q253" s="235"/>
      <c r="R253" s="235"/>
      <c r="S253" s="235"/>
      <c r="T253" s="235"/>
    </row>
    <row r="254" spans="1:20">
      <c r="A254" s="596"/>
      <c r="B254" s="246"/>
      <c r="C254" s="167"/>
      <c r="D254" s="164"/>
      <c r="E254" s="164"/>
      <c r="F254" s="235"/>
      <c r="G254" s="235"/>
      <c r="H254" s="235"/>
      <c r="I254" s="235"/>
      <c r="J254" s="235"/>
      <c r="K254" s="235"/>
      <c r="L254" s="235"/>
      <c r="M254" s="235"/>
      <c r="N254" s="235"/>
      <c r="O254" s="235"/>
      <c r="P254" s="235"/>
      <c r="Q254" s="235"/>
      <c r="R254" s="235"/>
      <c r="S254" s="235"/>
      <c r="T254" s="235"/>
    </row>
    <row r="255" spans="1:20">
      <c r="A255" s="596"/>
      <c r="B255" s="246"/>
      <c r="C255" s="167"/>
      <c r="D255" s="164"/>
      <c r="E255" s="164"/>
      <c r="F255" s="235"/>
      <c r="G255" s="235"/>
      <c r="H255" s="235"/>
      <c r="I255" s="235"/>
      <c r="J255" s="235"/>
      <c r="K255" s="235"/>
      <c r="L255" s="235"/>
      <c r="M255" s="235"/>
      <c r="N255" s="235"/>
      <c r="O255" s="235"/>
      <c r="P255" s="235"/>
      <c r="Q255" s="235"/>
      <c r="R255" s="235"/>
      <c r="S255" s="235"/>
      <c r="T255" s="235"/>
    </row>
    <row r="256" spans="1:20">
      <c r="A256" s="596"/>
      <c r="B256" s="246"/>
      <c r="C256" s="167"/>
      <c r="D256" s="164"/>
      <c r="E256" s="164"/>
      <c r="F256" s="235"/>
      <c r="G256" s="235"/>
      <c r="H256" s="235"/>
      <c r="I256" s="235"/>
      <c r="J256" s="235"/>
      <c r="K256" s="235"/>
      <c r="L256" s="235"/>
      <c r="M256" s="235"/>
      <c r="N256" s="235"/>
      <c r="O256" s="235"/>
      <c r="P256" s="235"/>
      <c r="Q256" s="235"/>
      <c r="R256" s="235"/>
      <c r="S256" s="235"/>
      <c r="T256" s="235"/>
    </row>
    <row r="257" spans="1:20">
      <c r="A257" s="596"/>
      <c r="B257" s="246"/>
      <c r="C257" s="167"/>
      <c r="D257" s="164"/>
      <c r="E257" s="164"/>
      <c r="F257" s="235"/>
      <c r="G257" s="235"/>
      <c r="H257" s="235"/>
      <c r="I257" s="235"/>
      <c r="J257" s="235"/>
      <c r="K257" s="235"/>
      <c r="L257" s="235"/>
      <c r="M257" s="235"/>
      <c r="N257" s="235"/>
      <c r="O257" s="235"/>
      <c r="P257" s="235"/>
      <c r="Q257" s="235"/>
      <c r="R257" s="235"/>
      <c r="S257" s="235"/>
      <c r="T257" s="235"/>
    </row>
    <row r="258" spans="1:20">
      <c r="A258" s="596"/>
      <c r="B258" s="246"/>
      <c r="C258" s="167"/>
      <c r="D258" s="164"/>
      <c r="E258" s="164"/>
      <c r="F258" s="235"/>
      <c r="G258" s="235"/>
      <c r="H258" s="235"/>
      <c r="I258" s="235"/>
      <c r="J258" s="235"/>
      <c r="K258" s="235"/>
      <c r="L258" s="235"/>
      <c r="M258" s="235"/>
      <c r="N258" s="235"/>
      <c r="O258" s="235"/>
      <c r="P258" s="235"/>
      <c r="Q258" s="235"/>
      <c r="R258" s="235"/>
      <c r="S258" s="235"/>
      <c r="T258" s="235"/>
    </row>
    <row r="259" spans="1:20">
      <c r="A259" s="596"/>
      <c r="B259" s="246"/>
      <c r="C259" s="167"/>
      <c r="D259" s="164"/>
      <c r="E259" s="164"/>
      <c r="F259" s="235"/>
      <c r="G259" s="235"/>
      <c r="H259" s="235"/>
      <c r="I259" s="235"/>
      <c r="J259" s="235"/>
      <c r="K259" s="235"/>
      <c r="L259" s="235"/>
      <c r="M259" s="235"/>
      <c r="N259" s="235"/>
      <c r="O259" s="235"/>
      <c r="P259" s="235"/>
      <c r="Q259" s="235"/>
      <c r="R259" s="235"/>
      <c r="S259" s="235"/>
      <c r="T259" s="235"/>
    </row>
    <row r="260" spans="1:20">
      <c r="A260" s="596"/>
      <c r="B260" s="246"/>
      <c r="C260" s="167"/>
      <c r="D260" s="164"/>
      <c r="E260" s="164"/>
      <c r="F260" s="235"/>
      <c r="G260" s="235"/>
      <c r="H260" s="235"/>
      <c r="I260" s="235"/>
      <c r="J260" s="235"/>
      <c r="K260" s="235"/>
      <c r="L260" s="235"/>
      <c r="M260" s="235"/>
      <c r="N260" s="235"/>
      <c r="O260" s="235"/>
      <c r="P260" s="235"/>
      <c r="Q260" s="235"/>
      <c r="R260" s="235"/>
      <c r="S260" s="235"/>
      <c r="T260" s="235"/>
    </row>
    <row r="261" spans="1:20">
      <c r="A261" s="596"/>
      <c r="B261" s="246"/>
      <c r="C261" s="167"/>
      <c r="D261" s="164"/>
      <c r="E261" s="164"/>
      <c r="F261" s="235"/>
      <c r="G261" s="235"/>
      <c r="H261" s="235"/>
      <c r="I261" s="235"/>
      <c r="J261" s="235"/>
      <c r="K261" s="235"/>
      <c r="L261" s="235"/>
      <c r="M261" s="235"/>
      <c r="N261" s="235"/>
      <c r="O261" s="235"/>
      <c r="P261" s="235"/>
      <c r="Q261" s="235"/>
      <c r="R261" s="235"/>
      <c r="S261" s="235"/>
      <c r="T261" s="235"/>
    </row>
    <row r="262" spans="1:20">
      <c r="A262" s="596"/>
      <c r="B262" s="246"/>
      <c r="C262" s="167"/>
      <c r="D262" s="164"/>
      <c r="E262" s="164"/>
      <c r="F262" s="235"/>
      <c r="G262" s="235"/>
      <c r="H262" s="235"/>
      <c r="I262" s="235"/>
      <c r="J262" s="235"/>
      <c r="K262" s="235"/>
      <c r="L262" s="235"/>
      <c r="M262" s="235"/>
      <c r="N262" s="235"/>
      <c r="O262" s="235"/>
      <c r="P262" s="235"/>
      <c r="Q262" s="235"/>
      <c r="R262" s="235"/>
      <c r="S262" s="235"/>
      <c r="T262" s="235"/>
    </row>
    <row r="263" spans="1:20">
      <c r="A263" s="596"/>
      <c r="B263" s="246"/>
      <c r="C263" s="167"/>
      <c r="D263" s="164"/>
      <c r="E263" s="164"/>
      <c r="F263" s="235"/>
      <c r="G263" s="235"/>
      <c r="H263" s="235"/>
      <c r="I263" s="235"/>
      <c r="J263" s="235"/>
      <c r="K263" s="235"/>
      <c r="L263" s="235"/>
      <c r="M263" s="235"/>
      <c r="N263" s="235"/>
      <c r="O263" s="235"/>
      <c r="P263" s="235"/>
      <c r="Q263" s="235"/>
      <c r="R263" s="235"/>
      <c r="S263" s="235"/>
      <c r="T263" s="235"/>
    </row>
    <row r="264" spans="1:20">
      <c r="A264" s="596"/>
      <c r="B264" s="246"/>
      <c r="C264" s="167"/>
      <c r="D264" s="164"/>
      <c r="E264" s="164"/>
      <c r="F264" s="235"/>
      <c r="G264" s="235"/>
      <c r="H264" s="235"/>
      <c r="I264" s="235"/>
      <c r="J264" s="235"/>
      <c r="K264" s="235"/>
      <c r="L264" s="235"/>
      <c r="M264" s="235"/>
      <c r="N264" s="235"/>
      <c r="O264" s="235"/>
      <c r="P264" s="235"/>
      <c r="Q264" s="235"/>
      <c r="R264" s="235"/>
      <c r="S264" s="235"/>
      <c r="T264" s="235"/>
    </row>
    <row r="265" spans="1:20">
      <c r="A265" s="596"/>
      <c r="B265" s="246"/>
      <c r="C265" s="167"/>
      <c r="D265" s="164"/>
      <c r="E265" s="164"/>
      <c r="F265" s="235"/>
      <c r="G265" s="235"/>
      <c r="H265" s="235"/>
      <c r="I265" s="235"/>
      <c r="J265" s="235"/>
      <c r="K265" s="235"/>
      <c r="L265" s="235"/>
      <c r="M265" s="235"/>
      <c r="N265" s="235"/>
      <c r="O265" s="235"/>
      <c r="P265" s="235"/>
      <c r="Q265" s="235"/>
      <c r="R265" s="235"/>
      <c r="S265" s="235"/>
      <c r="T265" s="235"/>
    </row>
    <row r="266" spans="1:20">
      <c r="A266" s="596"/>
      <c r="B266" s="246"/>
      <c r="C266" s="167"/>
      <c r="D266" s="164"/>
      <c r="E266" s="164"/>
      <c r="F266" s="235"/>
      <c r="G266" s="235"/>
      <c r="H266" s="235"/>
      <c r="I266" s="235"/>
      <c r="J266" s="235"/>
      <c r="K266" s="235"/>
      <c r="L266" s="235"/>
      <c r="M266" s="235"/>
      <c r="N266" s="235"/>
      <c r="O266" s="235"/>
      <c r="P266" s="235"/>
      <c r="Q266" s="235"/>
      <c r="R266" s="235"/>
      <c r="S266" s="235"/>
      <c r="T266" s="235"/>
    </row>
    <row r="267" spans="1:20">
      <c r="A267" s="596"/>
      <c r="B267" s="246"/>
      <c r="C267" s="167"/>
      <c r="D267" s="164"/>
      <c r="E267" s="164"/>
      <c r="F267" s="235"/>
      <c r="G267" s="235"/>
      <c r="H267" s="235"/>
      <c r="I267" s="235"/>
      <c r="J267" s="235"/>
      <c r="K267" s="235"/>
      <c r="L267" s="235"/>
      <c r="M267" s="235"/>
      <c r="N267" s="235"/>
      <c r="O267" s="235"/>
      <c r="P267" s="235"/>
      <c r="Q267" s="235"/>
      <c r="R267" s="235"/>
      <c r="S267" s="235"/>
      <c r="T267" s="235"/>
    </row>
    <row r="268" spans="1:20">
      <c r="A268" s="596"/>
      <c r="B268" s="246"/>
      <c r="C268" s="167"/>
      <c r="D268" s="164"/>
      <c r="E268" s="164"/>
      <c r="F268" s="235"/>
      <c r="G268" s="235"/>
      <c r="H268" s="235"/>
      <c r="I268" s="235"/>
      <c r="J268" s="235"/>
      <c r="K268" s="235"/>
      <c r="L268" s="235"/>
      <c r="M268" s="235"/>
      <c r="N268" s="235"/>
      <c r="O268" s="235"/>
      <c r="P268" s="235"/>
      <c r="Q268" s="235"/>
      <c r="R268" s="235"/>
      <c r="S268" s="235"/>
      <c r="T268" s="235"/>
    </row>
    <row r="269" spans="1:20">
      <c r="A269" s="596"/>
      <c r="B269" s="246"/>
      <c r="C269" s="167"/>
      <c r="D269" s="164"/>
      <c r="E269" s="164"/>
      <c r="F269" s="235"/>
      <c r="G269" s="235"/>
      <c r="H269" s="235"/>
      <c r="I269" s="235"/>
      <c r="J269" s="235"/>
      <c r="K269" s="235"/>
      <c r="L269" s="235"/>
      <c r="M269" s="235"/>
      <c r="N269" s="235"/>
      <c r="O269" s="235"/>
      <c r="P269" s="235"/>
      <c r="Q269" s="235"/>
      <c r="R269" s="235"/>
      <c r="S269" s="235"/>
      <c r="T269" s="235"/>
    </row>
    <row r="270" spans="1:20">
      <c r="A270" s="596"/>
      <c r="B270" s="246"/>
      <c r="C270" s="167"/>
      <c r="D270" s="164"/>
      <c r="E270" s="164"/>
      <c r="F270" s="235"/>
      <c r="G270" s="235"/>
      <c r="H270" s="235"/>
      <c r="I270" s="235"/>
      <c r="J270" s="235"/>
      <c r="K270" s="235"/>
      <c r="L270" s="235"/>
      <c r="M270" s="235"/>
      <c r="N270" s="235"/>
      <c r="O270" s="235"/>
      <c r="P270" s="235"/>
      <c r="Q270" s="235"/>
      <c r="R270" s="235"/>
      <c r="S270" s="235"/>
      <c r="T270" s="235"/>
    </row>
    <row r="271" spans="1:20">
      <c r="A271" s="596"/>
      <c r="B271" s="246"/>
      <c r="C271" s="167"/>
      <c r="D271" s="164"/>
      <c r="E271" s="164"/>
      <c r="F271" s="235"/>
      <c r="G271" s="235"/>
      <c r="H271" s="235"/>
      <c r="I271" s="235"/>
      <c r="J271" s="235"/>
      <c r="K271" s="235"/>
      <c r="L271" s="235"/>
      <c r="M271" s="235"/>
      <c r="N271" s="235"/>
      <c r="O271" s="235"/>
      <c r="P271" s="235"/>
      <c r="Q271" s="235"/>
      <c r="R271" s="235"/>
      <c r="S271" s="235"/>
      <c r="T271" s="235"/>
    </row>
    <row r="272" spans="1:20">
      <c r="A272" s="596"/>
      <c r="B272" s="246"/>
      <c r="C272" s="167"/>
      <c r="D272" s="164"/>
      <c r="E272" s="164"/>
      <c r="F272" s="235"/>
      <c r="G272" s="235"/>
      <c r="H272" s="235"/>
      <c r="I272" s="235"/>
      <c r="J272" s="235"/>
      <c r="K272" s="235"/>
      <c r="L272" s="235"/>
      <c r="M272" s="235"/>
      <c r="N272" s="235"/>
      <c r="O272" s="235"/>
      <c r="P272" s="235"/>
      <c r="Q272" s="235"/>
      <c r="R272" s="235"/>
      <c r="S272" s="235"/>
      <c r="T272" s="235"/>
    </row>
    <row r="273" spans="1:20">
      <c r="A273" s="596"/>
      <c r="B273" s="246"/>
      <c r="C273" s="167"/>
      <c r="D273" s="164"/>
      <c r="E273" s="164"/>
      <c r="F273" s="235"/>
      <c r="G273" s="235"/>
      <c r="H273" s="235"/>
      <c r="I273" s="235"/>
      <c r="J273" s="235"/>
      <c r="K273" s="235"/>
      <c r="L273" s="235"/>
      <c r="M273" s="235"/>
      <c r="N273" s="235"/>
      <c r="O273" s="235"/>
      <c r="P273" s="235"/>
      <c r="Q273" s="235"/>
      <c r="R273" s="235"/>
      <c r="S273" s="235"/>
      <c r="T273" s="235"/>
    </row>
    <row r="274" spans="1:20">
      <c r="A274" s="596"/>
      <c r="B274" s="246"/>
      <c r="C274" s="167"/>
      <c r="D274" s="164"/>
      <c r="E274" s="164"/>
      <c r="F274" s="235"/>
      <c r="G274" s="235"/>
      <c r="H274" s="235"/>
      <c r="I274" s="235"/>
      <c r="J274" s="235"/>
      <c r="K274" s="235"/>
      <c r="L274" s="235"/>
      <c r="M274" s="235"/>
      <c r="N274" s="235"/>
      <c r="O274" s="235"/>
      <c r="P274" s="235"/>
      <c r="Q274" s="235"/>
      <c r="R274" s="235"/>
      <c r="S274" s="235"/>
      <c r="T274" s="235"/>
    </row>
    <row r="275" spans="1:20">
      <c r="A275" s="596"/>
      <c r="B275" s="246"/>
      <c r="C275" s="167"/>
      <c r="D275" s="164"/>
      <c r="E275" s="164"/>
      <c r="F275" s="235"/>
      <c r="G275" s="235"/>
      <c r="H275" s="235"/>
      <c r="I275" s="235"/>
      <c r="J275" s="235"/>
      <c r="K275" s="235"/>
      <c r="L275" s="235"/>
      <c r="M275" s="235"/>
      <c r="N275" s="235"/>
      <c r="O275" s="235"/>
      <c r="P275" s="235"/>
      <c r="Q275" s="235"/>
      <c r="R275" s="235"/>
      <c r="S275" s="235"/>
      <c r="T275" s="235"/>
    </row>
    <row r="276" spans="1:20">
      <c r="A276" s="596"/>
      <c r="B276" s="246"/>
      <c r="C276" s="167"/>
      <c r="D276" s="164"/>
      <c r="E276" s="164"/>
      <c r="F276" s="235"/>
      <c r="G276" s="235"/>
      <c r="H276" s="235"/>
      <c r="I276" s="235"/>
      <c r="J276" s="235"/>
      <c r="K276" s="235"/>
      <c r="L276" s="235"/>
      <c r="M276" s="235"/>
      <c r="N276" s="235"/>
      <c r="O276" s="235"/>
      <c r="P276" s="235"/>
      <c r="Q276" s="235"/>
      <c r="R276" s="235"/>
      <c r="S276" s="235"/>
      <c r="T276" s="235"/>
    </row>
    <row r="277" spans="1:20">
      <c r="A277" s="596"/>
      <c r="B277" s="246"/>
      <c r="C277" s="167"/>
      <c r="D277" s="164"/>
      <c r="E277" s="164"/>
      <c r="F277" s="235"/>
      <c r="G277" s="235"/>
      <c r="H277" s="235"/>
      <c r="I277" s="235"/>
      <c r="J277" s="235"/>
      <c r="K277" s="235"/>
      <c r="L277" s="235"/>
      <c r="M277" s="235"/>
      <c r="N277" s="235"/>
      <c r="O277" s="235"/>
      <c r="P277" s="235"/>
      <c r="Q277" s="235"/>
      <c r="R277" s="235"/>
      <c r="S277" s="235"/>
      <c r="T277" s="235"/>
    </row>
    <row r="278" spans="1:20">
      <c r="A278" s="596"/>
      <c r="B278" s="246"/>
      <c r="C278" s="167"/>
      <c r="D278" s="164"/>
      <c r="E278" s="164"/>
      <c r="F278" s="235"/>
      <c r="G278" s="235"/>
      <c r="H278" s="235"/>
      <c r="I278" s="235"/>
      <c r="J278" s="235"/>
      <c r="K278" s="235"/>
      <c r="L278" s="235"/>
      <c r="M278" s="235"/>
      <c r="N278" s="235"/>
      <c r="O278" s="235"/>
      <c r="P278" s="235"/>
      <c r="Q278" s="235"/>
      <c r="R278" s="235"/>
      <c r="S278" s="235"/>
      <c r="T278" s="235"/>
    </row>
    <row r="279" spans="1:20">
      <c r="A279" s="596"/>
      <c r="B279" s="246"/>
      <c r="C279" s="167"/>
      <c r="D279" s="164"/>
      <c r="E279" s="164"/>
      <c r="F279" s="235"/>
      <c r="G279" s="235"/>
      <c r="H279" s="235"/>
      <c r="I279" s="235"/>
      <c r="J279" s="235"/>
      <c r="K279" s="235"/>
      <c r="L279" s="235"/>
      <c r="M279" s="235"/>
      <c r="N279" s="235"/>
      <c r="O279" s="235"/>
      <c r="P279" s="235"/>
      <c r="Q279" s="235"/>
      <c r="R279" s="235"/>
      <c r="S279" s="235"/>
      <c r="T279" s="235"/>
    </row>
    <row r="280" spans="1:20">
      <c r="A280" s="596"/>
      <c r="B280" s="246"/>
      <c r="C280" s="167"/>
      <c r="D280" s="164"/>
      <c r="E280" s="164"/>
      <c r="F280" s="235"/>
      <c r="G280" s="235"/>
      <c r="H280" s="235"/>
      <c r="I280" s="235"/>
      <c r="J280" s="235"/>
      <c r="K280" s="235"/>
      <c r="L280" s="235"/>
      <c r="M280" s="235"/>
      <c r="N280" s="235"/>
      <c r="O280" s="235"/>
      <c r="P280" s="235"/>
      <c r="Q280" s="235"/>
      <c r="R280" s="235"/>
      <c r="S280" s="235"/>
      <c r="T280" s="235"/>
    </row>
    <row r="281" spans="1:20">
      <c r="A281" s="596"/>
      <c r="B281" s="246"/>
      <c r="C281" s="167"/>
      <c r="D281" s="164"/>
      <c r="E281" s="164"/>
      <c r="F281" s="235"/>
      <c r="G281" s="235"/>
      <c r="H281" s="235"/>
      <c r="I281" s="235"/>
      <c r="J281" s="235"/>
      <c r="K281" s="235"/>
      <c r="L281" s="235"/>
      <c r="M281" s="235"/>
      <c r="N281" s="235"/>
      <c r="O281" s="235"/>
      <c r="P281" s="235"/>
      <c r="Q281" s="235"/>
      <c r="R281" s="235"/>
      <c r="S281" s="235"/>
      <c r="T281" s="235"/>
    </row>
    <row r="282" spans="1:20">
      <c r="A282" s="596"/>
      <c r="B282" s="246"/>
      <c r="C282" s="167"/>
      <c r="D282" s="164"/>
      <c r="E282" s="164"/>
      <c r="F282" s="235"/>
      <c r="G282" s="235"/>
      <c r="H282" s="235"/>
      <c r="I282" s="235"/>
      <c r="J282" s="235"/>
      <c r="K282" s="235"/>
      <c r="L282" s="235"/>
      <c r="M282" s="235"/>
      <c r="N282" s="235"/>
      <c r="O282" s="235"/>
      <c r="P282" s="235"/>
      <c r="Q282" s="235"/>
      <c r="R282" s="235"/>
      <c r="S282" s="235"/>
      <c r="T282" s="235"/>
    </row>
    <row r="283" spans="1:20">
      <c r="A283" s="596"/>
      <c r="B283" s="246"/>
      <c r="C283" s="167"/>
      <c r="D283" s="164"/>
      <c r="E283" s="164"/>
      <c r="F283" s="235"/>
      <c r="G283" s="235"/>
      <c r="H283" s="235"/>
      <c r="I283" s="235"/>
      <c r="J283" s="235"/>
      <c r="K283" s="235"/>
      <c r="L283" s="235"/>
      <c r="M283" s="235"/>
      <c r="N283" s="235"/>
      <c r="O283" s="235"/>
      <c r="P283" s="235"/>
      <c r="Q283" s="235"/>
      <c r="R283" s="235"/>
      <c r="S283" s="235"/>
      <c r="T283" s="235"/>
    </row>
    <row r="284" spans="1:20">
      <c r="A284" s="596"/>
      <c r="B284" s="246"/>
      <c r="C284" s="167"/>
      <c r="D284" s="164"/>
      <c r="E284" s="164"/>
      <c r="F284" s="235"/>
      <c r="G284" s="235"/>
      <c r="H284" s="235"/>
      <c r="I284" s="235"/>
      <c r="J284" s="235"/>
      <c r="K284" s="235"/>
      <c r="L284" s="235"/>
      <c r="M284" s="235"/>
      <c r="N284" s="235"/>
      <c r="O284" s="235"/>
      <c r="P284" s="235"/>
      <c r="Q284" s="235"/>
      <c r="R284" s="235"/>
      <c r="S284" s="235"/>
      <c r="T284" s="235"/>
    </row>
    <row r="285" spans="1:20">
      <c r="A285" s="596"/>
      <c r="B285" s="246"/>
      <c r="C285" s="167"/>
      <c r="D285" s="164"/>
      <c r="E285" s="164"/>
      <c r="F285" s="235"/>
      <c r="G285" s="235"/>
      <c r="H285" s="235"/>
      <c r="I285" s="235"/>
      <c r="J285" s="235"/>
      <c r="K285" s="235"/>
      <c r="L285" s="235"/>
      <c r="M285" s="235"/>
      <c r="N285" s="235"/>
      <c r="O285" s="235"/>
      <c r="P285" s="235"/>
      <c r="Q285" s="235"/>
      <c r="R285" s="235"/>
      <c r="S285" s="235"/>
      <c r="T285" s="235"/>
    </row>
    <row r="286" spans="1:20">
      <c r="A286" s="596"/>
      <c r="B286" s="246"/>
      <c r="C286" s="167"/>
      <c r="D286" s="164"/>
      <c r="E286" s="164"/>
      <c r="F286" s="235"/>
      <c r="G286" s="235"/>
      <c r="H286" s="235"/>
      <c r="I286" s="235"/>
      <c r="J286" s="235"/>
      <c r="K286" s="235"/>
      <c r="L286" s="235"/>
      <c r="M286" s="235"/>
      <c r="N286" s="235"/>
      <c r="O286" s="235"/>
      <c r="P286" s="235"/>
      <c r="Q286" s="235"/>
      <c r="R286" s="235"/>
      <c r="S286" s="235"/>
      <c r="T286" s="235"/>
    </row>
    <row r="287" spans="1:20">
      <c r="A287" s="596"/>
      <c r="B287" s="246"/>
      <c r="C287" s="167"/>
      <c r="D287" s="164"/>
      <c r="E287" s="164"/>
      <c r="F287" s="235"/>
      <c r="G287" s="235"/>
      <c r="H287" s="235"/>
      <c r="I287" s="235"/>
      <c r="J287" s="235"/>
      <c r="K287" s="235"/>
      <c r="L287" s="235"/>
      <c r="M287" s="235"/>
      <c r="N287" s="235"/>
      <c r="O287" s="235"/>
      <c r="P287" s="235"/>
      <c r="Q287" s="235"/>
      <c r="R287" s="235"/>
      <c r="S287" s="235"/>
      <c r="T287" s="235"/>
    </row>
    <row r="288" spans="1:20">
      <c r="A288" s="596"/>
      <c r="B288" s="246"/>
      <c r="C288" s="167"/>
      <c r="D288" s="164"/>
      <c r="E288" s="164"/>
      <c r="F288" s="235"/>
      <c r="G288" s="235"/>
      <c r="H288" s="235"/>
      <c r="I288" s="235"/>
      <c r="J288" s="235"/>
      <c r="K288" s="235"/>
      <c r="L288" s="235"/>
      <c r="M288" s="235"/>
      <c r="N288" s="235"/>
      <c r="O288" s="235"/>
      <c r="P288" s="235"/>
      <c r="Q288" s="235"/>
      <c r="R288" s="235"/>
      <c r="S288" s="235"/>
      <c r="T288" s="235"/>
    </row>
    <row r="289" spans="1:20">
      <c r="A289" s="596"/>
      <c r="B289" s="246"/>
      <c r="C289" s="167"/>
      <c r="D289" s="164"/>
      <c r="E289" s="164"/>
      <c r="F289" s="235"/>
      <c r="G289" s="235"/>
      <c r="H289" s="235"/>
      <c r="I289" s="235"/>
      <c r="J289" s="235"/>
      <c r="K289" s="235"/>
      <c r="L289" s="235"/>
      <c r="M289" s="235"/>
      <c r="N289" s="235"/>
      <c r="O289" s="235"/>
      <c r="P289" s="235"/>
      <c r="Q289" s="235"/>
      <c r="R289" s="235"/>
      <c r="S289" s="235"/>
      <c r="T289" s="235"/>
    </row>
    <row r="290" spans="1:20">
      <c r="A290" s="596"/>
      <c r="B290" s="246"/>
      <c r="C290" s="167"/>
      <c r="D290" s="164"/>
      <c r="E290" s="164"/>
      <c r="F290" s="235"/>
      <c r="G290" s="235"/>
      <c r="H290" s="235"/>
      <c r="I290" s="235"/>
      <c r="J290" s="235"/>
      <c r="K290" s="235"/>
      <c r="L290" s="235"/>
      <c r="M290" s="235"/>
      <c r="N290" s="235"/>
      <c r="O290" s="235"/>
      <c r="P290" s="235"/>
      <c r="Q290" s="235"/>
      <c r="R290" s="235"/>
      <c r="S290" s="235"/>
      <c r="T290" s="235"/>
    </row>
    <row r="291" spans="1:20">
      <c r="A291" s="596"/>
      <c r="B291" s="246"/>
      <c r="C291" s="167"/>
      <c r="D291" s="164"/>
      <c r="E291" s="164"/>
      <c r="F291" s="235"/>
      <c r="G291" s="235"/>
      <c r="H291" s="235"/>
      <c r="I291" s="235"/>
      <c r="J291" s="235"/>
      <c r="K291" s="235"/>
      <c r="L291" s="235"/>
      <c r="M291" s="235"/>
      <c r="N291" s="235"/>
      <c r="O291" s="235"/>
      <c r="P291" s="235"/>
      <c r="Q291" s="235"/>
      <c r="R291" s="235"/>
      <c r="S291" s="235"/>
      <c r="T291" s="235"/>
    </row>
    <row r="292" spans="1:20">
      <c r="A292" s="596"/>
      <c r="B292" s="246"/>
      <c r="C292" s="167"/>
      <c r="D292" s="164"/>
      <c r="E292" s="164"/>
      <c r="F292" s="235"/>
      <c r="G292" s="235"/>
      <c r="H292" s="235"/>
      <c r="I292" s="235"/>
      <c r="J292" s="235"/>
      <c r="K292" s="235"/>
      <c r="L292" s="235"/>
      <c r="M292" s="235"/>
      <c r="N292" s="235"/>
      <c r="O292" s="235"/>
      <c r="P292" s="235"/>
      <c r="Q292" s="235"/>
      <c r="R292" s="235"/>
      <c r="S292" s="235"/>
      <c r="T292" s="235"/>
    </row>
    <row r="293" spans="1:20">
      <c r="A293" s="596"/>
      <c r="B293" s="246"/>
      <c r="C293" s="167"/>
      <c r="D293" s="164"/>
      <c r="E293" s="164"/>
      <c r="F293" s="235"/>
      <c r="G293" s="235"/>
      <c r="H293" s="235"/>
      <c r="I293" s="235"/>
      <c r="J293" s="235"/>
      <c r="K293" s="235"/>
      <c r="L293" s="235"/>
      <c r="M293" s="235"/>
      <c r="N293" s="235"/>
      <c r="O293" s="235"/>
      <c r="P293" s="235"/>
      <c r="Q293" s="235"/>
      <c r="R293" s="235"/>
      <c r="S293" s="235"/>
      <c r="T293" s="235"/>
    </row>
    <row r="294" spans="1:20">
      <c r="A294" s="596"/>
      <c r="B294" s="246"/>
      <c r="C294" s="167"/>
      <c r="D294" s="164"/>
      <c r="E294" s="164"/>
      <c r="F294" s="235"/>
      <c r="G294" s="235"/>
      <c r="H294" s="235"/>
      <c r="I294" s="235"/>
      <c r="J294" s="235"/>
      <c r="K294" s="235"/>
      <c r="L294" s="235"/>
      <c r="M294" s="235"/>
      <c r="N294" s="235"/>
      <c r="O294" s="235"/>
      <c r="P294" s="235"/>
      <c r="Q294" s="235"/>
      <c r="R294" s="235"/>
      <c r="S294" s="235"/>
      <c r="T294" s="235"/>
    </row>
    <row r="295" spans="1:20">
      <c r="A295" s="596"/>
      <c r="B295" s="246"/>
      <c r="C295" s="167"/>
      <c r="D295" s="164"/>
      <c r="E295" s="164"/>
      <c r="F295" s="235"/>
      <c r="G295" s="235"/>
      <c r="H295" s="235"/>
      <c r="I295" s="235"/>
      <c r="J295" s="235"/>
      <c r="K295" s="235"/>
      <c r="L295" s="235"/>
      <c r="M295" s="235"/>
      <c r="N295" s="235"/>
      <c r="O295" s="235"/>
      <c r="P295" s="235"/>
      <c r="Q295" s="235"/>
      <c r="R295" s="235"/>
      <c r="S295" s="235"/>
      <c r="T295" s="235"/>
    </row>
    <row r="296" spans="1:20">
      <c r="A296" s="596"/>
      <c r="B296" s="246"/>
      <c r="C296" s="167"/>
      <c r="D296" s="164"/>
      <c r="E296" s="164"/>
      <c r="F296" s="235"/>
      <c r="G296" s="235"/>
      <c r="H296" s="235"/>
      <c r="I296" s="235"/>
      <c r="J296" s="235"/>
      <c r="K296" s="235"/>
      <c r="L296" s="235"/>
      <c r="M296" s="235"/>
      <c r="N296" s="235"/>
      <c r="O296" s="235"/>
      <c r="P296" s="235"/>
      <c r="Q296" s="235"/>
      <c r="R296" s="235"/>
      <c r="S296" s="235"/>
      <c r="T296" s="235"/>
    </row>
    <row r="297" spans="1:20">
      <c r="A297" s="596"/>
      <c r="B297" s="246"/>
      <c r="C297" s="167"/>
      <c r="D297" s="164"/>
      <c r="E297" s="164"/>
      <c r="F297" s="235"/>
      <c r="G297" s="235"/>
      <c r="H297" s="235"/>
      <c r="I297" s="235"/>
      <c r="J297" s="235"/>
      <c r="K297" s="235"/>
      <c r="L297" s="235"/>
      <c r="M297" s="235"/>
      <c r="N297" s="235"/>
      <c r="O297" s="235"/>
      <c r="P297" s="235"/>
      <c r="Q297" s="235"/>
      <c r="R297" s="235"/>
      <c r="S297" s="235"/>
      <c r="T297" s="235"/>
    </row>
    <row r="298" spans="1:20">
      <c r="A298" s="596"/>
      <c r="B298" s="246"/>
      <c r="C298" s="167"/>
      <c r="D298" s="164"/>
      <c r="E298" s="164"/>
      <c r="F298" s="235"/>
      <c r="G298" s="235"/>
      <c r="H298" s="235"/>
      <c r="I298" s="235"/>
      <c r="J298" s="235"/>
      <c r="K298" s="235"/>
      <c r="L298" s="235"/>
      <c r="M298" s="235"/>
      <c r="N298" s="235"/>
      <c r="O298" s="235"/>
      <c r="P298" s="235"/>
      <c r="Q298" s="235"/>
      <c r="R298" s="235"/>
      <c r="S298" s="235"/>
      <c r="T298" s="235"/>
    </row>
    <row r="299" spans="1:20">
      <c r="A299" s="596"/>
      <c r="B299" s="246"/>
      <c r="C299" s="167"/>
      <c r="D299" s="164"/>
      <c r="E299" s="164"/>
      <c r="F299" s="235"/>
      <c r="G299" s="235"/>
      <c r="H299" s="235"/>
      <c r="I299" s="235"/>
      <c r="J299" s="235"/>
      <c r="K299" s="235"/>
      <c r="L299" s="235"/>
      <c r="M299" s="235"/>
      <c r="N299" s="235"/>
      <c r="O299" s="235"/>
      <c r="P299" s="235"/>
      <c r="Q299" s="235"/>
      <c r="R299" s="235"/>
      <c r="S299" s="235"/>
      <c r="T299" s="235"/>
    </row>
    <row r="300" spans="1:20">
      <c r="A300" s="596"/>
      <c r="B300" s="246"/>
      <c r="C300" s="167"/>
      <c r="D300" s="164"/>
      <c r="E300" s="164"/>
      <c r="F300" s="235"/>
      <c r="G300" s="235"/>
      <c r="H300" s="235"/>
      <c r="I300" s="235"/>
      <c r="J300" s="235"/>
      <c r="K300" s="235"/>
      <c r="L300" s="235"/>
      <c r="M300" s="235"/>
      <c r="N300" s="235"/>
      <c r="O300" s="235"/>
      <c r="P300" s="235"/>
      <c r="Q300" s="235"/>
      <c r="R300" s="235"/>
      <c r="S300" s="235"/>
      <c r="T300" s="235"/>
    </row>
    <row r="301" spans="1:20">
      <c r="A301" s="596"/>
      <c r="B301" s="246"/>
      <c r="C301" s="167"/>
      <c r="D301" s="164"/>
      <c r="E301" s="164"/>
      <c r="F301" s="235"/>
      <c r="G301" s="235"/>
      <c r="H301" s="235"/>
      <c r="I301" s="235"/>
      <c r="J301" s="235"/>
      <c r="K301" s="235"/>
      <c r="L301" s="235"/>
      <c r="M301" s="235"/>
      <c r="N301" s="235"/>
      <c r="O301" s="235"/>
      <c r="P301" s="235"/>
      <c r="Q301" s="235"/>
      <c r="R301" s="235"/>
      <c r="S301" s="235"/>
      <c r="T301" s="235"/>
    </row>
    <row r="302" spans="1:20">
      <c r="A302" s="596"/>
      <c r="B302" s="246"/>
      <c r="C302" s="167"/>
      <c r="D302" s="164"/>
      <c r="E302" s="164"/>
      <c r="F302" s="235"/>
      <c r="G302" s="235"/>
      <c r="H302" s="235"/>
      <c r="I302" s="235"/>
      <c r="J302" s="235"/>
      <c r="K302" s="235"/>
      <c r="L302" s="235"/>
      <c r="M302" s="235"/>
      <c r="N302" s="235"/>
      <c r="O302" s="235"/>
      <c r="P302" s="235"/>
      <c r="Q302" s="235"/>
      <c r="R302" s="235"/>
      <c r="S302" s="235"/>
      <c r="T302" s="235"/>
    </row>
    <row r="303" spans="1:20">
      <c r="A303" s="596"/>
      <c r="B303" s="246"/>
      <c r="C303" s="167"/>
      <c r="D303" s="164"/>
      <c r="E303" s="164"/>
      <c r="F303" s="235"/>
      <c r="G303" s="235"/>
      <c r="H303" s="235"/>
      <c r="I303" s="235"/>
      <c r="J303" s="235"/>
      <c r="K303" s="235"/>
      <c r="L303" s="235"/>
      <c r="M303" s="235"/>
      <c r="N303" s="235"/>
      <c r="O303" s="235"/>
      <c r="P303" s="235"/>
      <c r="Q303" s="235"/>
      <c r="R303" s="235"/>
      <c r="S303" s="235"/>
      <c r="T303" s="235"/>
    </row>
    <row r="304" spans="1:20">
      <c r="A304" s="596"/>
      <c r="B304" s="246"/>
      <c r="C304" s="167"/>
      <c r="D304" s="164"/>
      <c r="E304" s="164"/>
      <c r="F304" s="235"/>
      <c r="G304" s="235"/>
      <c r="H304" s="235"/>
      <c r="I304" s="235"/>
      <c r="J304" s="235"/>
      <c r="K304" s="235"/>
      <c r="L304" s="235"/>
      <c r="M304" s="235"/>
      <c r="N304" s="235"/>
      <c r="O304" s="235"/>
      <c r="P304" s="235"/>
      <c r="Q304" s="235"/>
      <c r="R304" s="235"/>
      <c r="S304" s="235"/>
      <c r="T304" s="235"/>
    </row>
    <row r="305" spans="1:20">
      <c r="A305" s="596"/>
      <c r="B305" s="246"/>
      <c r="C305" s="167"/>
      <c r="D305" s="164"/>
      <c r="E305" s="164"/>
      <c r="F305" s="235"/>
      <c r="G305" s="235"/>
      <c r="H305" s="235"/>
      <c r="I305" s="235"/>
      <c r="J305" s="235"/>
      <c r="K305" s="235"/>
      <c r="L305" s="235"/>
      <c r="M305" s="235"/>
      <c r="N305" s="235"/>
      <c r="O305" s="235"/>
      <c r="P305" s="235"/>
      <c r="Q305" s="235"/>
      <c r="R305" s="235"/>
      <c r="S305" s="235"/>
      <c r="T305" s="235"/>
    </row>
    <row r="306" spans="1:20">
      <c r="A306" s="596"/>
      <c r="B306" s="246"/>
      <c r="C306" s="167"/>
      <c r="D306" s="164"/>
      <c r="E306" s="164"/>
      <c r="F306" s="235"/>
      <c r="G306" s="235"/>
      <c r="H306" s="235"/>
      <c r="I306" s="235"/>
      <c r="J306" s="235"/>
      <c r="K306" s="235"/>
      <c r="L306" s="235"/>
      <c r="M306" s="235"/>
      <c r="N306" s="235"/>
      <c r="O306" s="235"/>
      <c r="P306" s="235"/>
      <c r="Q306" s="235"/>
      <c r="R306" s="235"/>
      <c r="S306" s="235"/>
      <c r="T306" s="235"/>
    </row>
    <row r="307" spans="1:20">
      <c r="A307" s="596"/>
      <c r="B307" s="246"/>
      <c r="C307" s="167"/>
      <c r="D307" s="164"/>
      <c r="E307" s="164"/>
      <c r="F307" s="235"/>
      <c r="G307" s="235"/>
      <c r="H307" s="235"/>
      <c r="I307" s="235"/>
      <c r="J307" s="235"/>
      <c r="K307" s="235"/>
      <c r="L307" s="235"/>
      <c r="M307" s="235"/>
      <c r="N307" s="235"/>
      <c r="O307" s="235"/>
      <c r="P307" s="235"/>
      <c r="Q307" s="235"/>
      <c r="R307" s="235"/>
      <c r="S307" s="235"/>
      <c r="T307" s="235"/>
    </row>
    <row r="308" spans="1:20">
      <c r="A308" s="596"/>
      <c r="B308" s="246"/>
      <c r="C308" s="167"/>
      <c r="D308" s="164"/>
      <c r="E308" s="164"/>
      <c r="F308" s="235"/>
      <c r="G308" s="235"/>
      <c r="H308" s="235"/>
      <c r="I308" s="235"/>
      <c r="J308" s="235"/>
      <c r="K308" s="235"/>
      <c r="L308" s="235"/>
      <c r="M308" s="235"/>
      <c r="N308" s="235"/>
      <c r="O308" s="235"/>
      <c r="P308" s="235"/>
      <c r="Q308" s="235"/>
      <c r="R308" s="235"/>
      <c r="S308" s="235"/>
      <c r="T308" s="235"/>
    </row>
    <row r="309" spans="1:20">
      <c r="A309" s="596"/>
      <c r="B309" s="246"/>
      <c r="C309" s="167"/>
      <c r="D309" s="164"/>
      <c r="E309" s="164"/>
      <c r="F309" s="235"/>
      <c r="G309" s="235"/>
      <c r="H309" s="235"/>
      <c r="I309" s="235"/>
      <c r="J309" s="235"/>
      <c r="K309" s="235"/>
      <c r="L309" s="235"/>
      <c r="M309" s="235"/>
      <c r="N309" s="235"/>
      <c r="O309" s="235"/>
      <c r="P309" s="235"/>
      <c r="Q309" s="235"/>
      <c r="R309" s="235"/>
      <c r="S309" s="235"/>
      <c r="T309" s="235"/>
    </row>
    <row r="310" spans="1:20">
      <c r="A310" s="596"/>
      <c r="B310" s="246"/>
      <c r="C310" s="167"/>
      <c r="D310" s="164"/>
      <c r="E310" s="164"/>
      <c r="F310" s="235"/>
      <c r="G310" s="235"/>
      <c r="H310" s="235"/>
      <c r="I310" s="235"/>
      <c r="J310" s="235"/>
      <c r="K310" s="235"/>
      <c r="L310" s="235"/>
      <c r="M310" s="235"/>
      <c r="N310" s="235"/>
      <c r="O310" s="235"/>
      <c r="P310" s="235"/>
      <c r="Q310" s="235"/>
      <c r="R310" s="235"/>
      <c r="S310" s="235"/>
      <c r="T310" s="235"/>
    </row>
    <row r="311" spans="1:20">
      <c r="A311" s="596"/>
      <c r="B311" s="246"/>
      <c r="C311" s="167"/>
      <c r="D311" s="164"/>
      <c r="E311" s="164"/>
      <c r="F311" s="235"/>
      <c r="G311" s="235"/>
      <c r="H311" s="235"/>
      <c r="I311" s="235"/>
      <c r="J311" s="235"/>
      <c r="K311" s="235"/>
      <c r="L311" s="235"/>
      <c r="M311" s="235"/>
      <c r="N311" s="235"/>
      <c r="O311" s="235"/>
      <c r="P311" s="235"/>
      <c r="Q311" s="235"/>
      <c r="R311" s="235"/>
      <c r="S311" s="235"/>
      <c r="T311" s="235"/>
    </row>
    <row r="312" spans="1:20">
      <c r="A312" s="596"/>
      <c r="B312" s="246"/>
      <c r="C312" s="167"/>
      <c r="D312" s="164"/>
      <c r="E312" s="164"/>
      <c r="F312" s="235"/>
      <c r="G312" s="235"/>
      <c r="H312" s="235"/>
      <c r="I312" s="235"/>
      <c r="J312" s="235"/>
      <c r="K312" s="235"/>
      <c r="L312" s="235"/>
      <c r="M312" s="235"/>
      <c r="N312" s="235"/>
      <c r="O312" s="235"/>
      <c r="P312" s="235"/>
      <c r="Q312" s="235"/>
      <c r="R312" s="235"/>
      <c r="S312" s="235"/>
      <c r="T312" s="235"/>
    </row>
    <row r="313" spans="1:20">
      <c r="A313" s="596"/>
      <c r="B313" s="246"/>
      <c r="C313" s="167"/>
      <c r="D313" s="164"/>
      <c r="E313" s="164"/>
      <c r="F313" s="235"/>
      <c r="G313" s="235"/>
      <c r="H313" s="235"/>
      <c r="I313" s="235"/>
      <c r="J313" s="235"/>
      <c r="K313" s="235"/>
      <c r="L313" s="235"/>
      <c r="M313" s="235"/>
      <c r="N313" s="235"/>
      <c r="O313" s="235"/>
      <c r="P313" s="235"/>
      <c r="Q313" s="235"/>
      <c r="R313" s="235"/>
      <c r="S313" s="235"/>
      <c r="T313" s="235"/>
    </row>
    <row r="314" spans="1:20">
      <c r="A314" s="596"/>
      <c r="B314" s="246"/>
      <c r="C314" s="167"/>
      <c r="D314" s="164"/>
      <c r="E314" s="164"/>
      <c r="F314" s="235"/>
      <c r="G314" s="235"/>
      <c r="H314" s="235"/>
      <c r="I314" s="235"/>
      <c r="J314" s="235"/>
      <c r="K314" s="235"/>
      <c r="L314" s="235"/>
      <c r="M314" s="235"/>
      <c r="N314" s="235"/>
      <c r="O314" s="235"/>
      <c r="P314" s="235"/>
      <c r="Q314" s="235"/>
      <c r="R314" s="235"/>
      <c r="S314" s="235"/>
      <c r="T314" s="235"/>
    </row>
    <row r="315" spans="1:20">
      <c r="A315" s="596"/>
      <c r="B315" s="246"/>
      <c r="C315" s="167"/>
      <c r="D315" s="164"/>
      <c r="E315" s="164"/>
      <c r="F315" s="235"/>
      <c r="G315" s="235"/>
      <c r="H315" s="235"/>
      <c r="I315" s="235"/>
      <c r="J315" s="235"/>
      <c r="K315" s="235"/>
      <c r="L315" s="235"/>
      <c r="M315" s="235"/>
      <c r="N315" s="235"/>
      <c r="O315" s="235"/>
      <c r="P315" s="235"/>
      <c r="Q315" s="235"/>
      <c r="R315" s="235"/>
      <c r="S315" s="235"/>
      <c r="T315" s="235"/>
    </row>
    <row r="316" spans="1:20">
      <c r="A316" s="596"/>
      <c r="B316" s="246"/>
      <c r="C316" s="167"/>
      <c r="D316" s="164"/>
      <c r="E316" s="164"/>
      <c r="F316" s="235"/>
      <c r="G316" s="235"/>
      <c r="H316" s="235"/>
      <c r="I316" s="235"/>
      <c r="J316" s="235"/>
      <c r="K316" s="235"/>
      <c r="L316" s="235"/>
      <c r="M316" s="235"/>
      <c r="N316" s="235"/>
      <c r="O316" s="235"/>
      <c r="P316" s="235"/>
      <c r="Q316" s="235"/>
      <c r="R316" s="235"/>
      <c r="S316" s="235"/>
      <c r="T316" s="235"/>
    </row>
    <row r="317" spans="1:20">
      <c r="A317" s="596"/>
      <c r="B317" s="246"/>
      <c r="C317" s="167"/>
      <c r="D317" s="164"/>
      <c r="E317" s="164"/>
      <c r="F317" s="235"/>
      <c r="G317" s="235"/>
      <c r="H317" s="235"/>
      <c r="I317" s="235"/>
      <c r="J317" s="235"/>
      <c r="K317" s="235"/>
      <c r="L317" s="235"/>
      <c r="M317" s="235"/>
      <c r="N317" s="235"/>
      <c r="O317" s="235"/>
      <c r="P317" s="235"/>
      <c r="Q317" s="235"/>
      <c r="R317" s="235"/>
      <c r="S317" s="235"/>
      <c r="T317" s="235"/>
    </row>
    <row r="318" spans="1:20">
      <c r="A318" s="596"/>
      <c r="B318" s="246"/>
      <c r="C318" s="167"/>
      <c r="D318" s="164"/>
      <c r="E318" s="164"/>
      <c r="F318" s="235"/>
      <c r="G318" s="235"/>
      <c r="H318" s="235"/>
      <c r="I318" s="235"/>
      <c r="J318" s="235"/>
      <c r="K318" s="235"/>
      <c r="L318" s="235"/>
      <c r="M318" s="235"/>
      <c r="N318" s="235"/>
      <c r="O318" s="235"/>
      <c r="P318" s="235"/>
      <c r="Q318" s="235"/>
      <c r="R318" s="235"/>
      <c r="S318" s="235"/>
      <c r="T318" s="235"/>
    </row>
    <row r="319" spans="1:20">
      <c r="A319" s="596"/>
      <c r="B319" s="246"/>
      <c r="C319" s="167"/>
      <c r="D319" s="164"/>
      <c r="E319" s="164"/>
      <c r="F319" s="235"/>
      <c r="G319" s="235"/>
      <c r="H319" s="235"/>
      <c r="I319" s="235"/>
      <c r="J319" s="235"/>
      <c r="K319" s="235"/>
      <c r="L319" s="235"/>
      <c r="M319" s="235"/>
      <c r="N319" s="235"/>
      <c r="O319" s="235"/>
      <c r="P319" s="235"/>
      <c r="Q319" s="235"/>
      <c r="R319" s="235"/>
      <c r="S319" s="235"/>
      <c r="T319" s="235"/>
    </row>
    <row r="320" spans="1:20">
      <c r="A320" s="596"/>
      <c r="B320" s="246"/>
      <c r="C320" s="167"/>
      <c r="D320" s="164"/>
      <c r="E320" s="164"/>
      <c r="F320" s="235"/>
      <c r="G320" s="235"/>
      <c r="H320" s="235"/>
      <c r="I320" s="235"/>
      <c r="J320" s="235"/>
      <c r="K320" s="235"/>
      <c r="L320" s="235"/>
      <c r="M320" s="235"/>
      <c r="N320" s="235"/>
      <c r="O320" s="235"/>
      <c r="P320" s="235"/>
      <c r="Q320" s="235"/>
      <c r="R320" s="235"/>
      <c r="S320" s="235"/>
      <c r="T320" s="235"/>
    </row>
    <row r="321" spans="1:20">
      <c r="A321" s="596"/>
      <c r="B321" s="246"/>
      <c r="C321" s="167"/>
      <c r="D321" s="164"/>
      <c r="E321" s="164"/>
      <c r="F321" s="235"/>
      <c r="G321" s="235"/>
      <c r="H321" s="235"/>
      <c r="I321" s="235"/>
      <c r="J321" s="235"/>
      <c r="K321" s="235"/>
      <c r="L321" s="235"/>
      <c r="M321" s="235"/>
      <c r="N321" s="235"/>
      <c r="O321" s="235"/>
      <c r="P321" s="235"/>
      <c r="Q321" s="235"/>
      <c r="R321" s="235"/>
      <c r="S321" s="235"/>
      <c r="T321" s="235"/>
    </row>
    <row r="322" spans="1:20">
      <c r="A322" s="596"/>
      <c r="B322" s="246"/>
      <c r="C322" s="167"/>
      <c r="D322" s="164"/>
      <c r="E322" s="164"/>
      <c r="F322" s="235"/>
      <c r="G322" s="235"/>
      <c r="H322" s="235"/>
      <c r="I322" s="235"/>
      <c r="J322" s="235"/>
      <c r="K322" s="235"/>
      <c r="L322" s="235"/>
      <c r="M322" s="235"/>
      <c r="N322" s="235"/>
      <c r="O322" s="235"/>
      <c r="P322" s="235"/>
      <c r="Q322" s="235"/>
      <c r="R322" s="235"/>
      <c r="S322" s="235"/>
      <c r="T322" s="235"/>
    </row>
    <row r="323" spans="1:20">
      <c r="A323" s="596"/>
      <c r="B323" s="246"/>
      <c r="C323" s="167"/>
      <c r="D323" s="164"/>
      <c r="E323" s="164"/>
      <c r="F323" s="235"/>
      <c r="G323" s="235"/>
      <c r="H323" s="235"/>
      <c r="I323" s="235"/>
      <c r="J323" s="235"/>
      <c r="K323" s="235"/>
      <c r="L323" s="235"/>
      <c r="M323" s="235"/>
      <c r="N323" s="235"/>
      <c r="O323" s="235"/>
      <c r="P323" s="235"/>
      <c r="Q323" s="235"/>
      <c r="R323" s="235"/>
      <c r="S323" s="235"/>
      <c r="T323" s="235"/>
    </row>
    <row r="324" spans="1:20">
      <c r="A324" s="596"/>
      <c r="B324" s="246"/>
      <c r="C324" s="167"/>
      <c r="D324" s="164"/>
      <c r="E324" s="164"/>
      <c r="F324" s="235"/>
      <c r="G324" s="235"/>
      <c r="H324" s="235"/>
      <c r="I324" s="235"/>
      <c r="J324" s="235"/>
      <c r="K324" s="235"/>
      <c r="L324" s="235"/>
      <c r="M324" s="235"/>
      <c r="N324" s="235"/>
      <c r="O324" s="235"/>
      <c r="P324" s="235"/>
      <c r="Q324" s="235"/>
      <c r="R324" s="235"/>
      <c r="S324" s="235"/>
      <c r="T324" s="235"/>
    </row>
    <row r="325" spans="1:20">
      <c r="A325" s="596"/>
      <c r="B325" s="246"/>
      <c r="C325" s="167"/>
      <c r="D325" s="164"/>
      <c r="E325" s="164"/>
      <c r="F325" s="235"/>
      <c r="G325" s="235"/>
      <c r="H325" s="235"/>
      <c r="I325" s="235"/>
      <c r="J325" s="235"/>
      <c r="K325" s="235"/>
      <c r="L325" s="235"/>
      <c r="M325" s="235"/>
      <c r="N325" s="235"/>
      <c r="O325" s="235"/>
      <c r="P325" s="235"/>
      <c r="Q325" s="235"/>
      <c r="R325" s="235"/>
      <c r="S325" s="235"/>
      <c r="T325" s="235"/>
    </row>
    <row r="326" spans="1:20">
      <c r="A326" s="596"/>
      <c r="B326" s="246"/>
      <c r="C326" s="167"/>
      <c r="D326" s="164"/>
      <c r="E326" s="164"/>
      <c r="F326" s="235"/>
      <c r="G326" s="235"/>
      <c r="H326" s="235"/>
      <c r="I326" s="235"/>
      <c r="J326" s="235"/>
      <c r="K326" s="235"/>
      <c r="L326" s="235"/>
      <c r="M326" s="235"/>
      <c r="N326" s="235"/>
      <c r="O326" s="235"/>
      <c r="P326" s="235"/>
      <c r="Q326" s="235"/>
      <c r="R326" s="235"/>
      <c r="S326" s="235"/>
      <c r="T326" s="235"/>
    </row>
    <row r="327" spans="1:20">
      <c r="A327" s="596"/>
      <c r="B327" s="246"/>
      <c r="C327" s="167"/>
      <c r="D327" s="164"/>
      <c r="E327" s="164"/>
      <c r="F327" s="235"/>
      <c r="G327" s="235"/>
      <c r="H327" s="235"/>
      <c r="I327" s="235"/>
      <c r="J327" s="235"/>
      <c r="K327" s="235"/>
      <c r="L327" s="235"/>
      <c r="M327" s="235"/>
      <c r="N327" s="235"/>
      <c r="O327" s="235"/>
      <c r="P327" s="235"/>
      <c r="Q327" s="235"/>
      <c r="R327" s="235"/>
      <c r="S327" s="235"/>
      <c r="T327" s="235"/>
    </row>
    <row r="328" spans="1:20">
      <c r="A328" s="596"/>
      <c r="B328" s="246"/>
      <c r="C328" s="167"/>
      <c r="D328" s="164"/>
      <c r="E328" s="164"/>
      <c r="F328" s="235"/>
      <c r="G328" s="235"/>
      <c r="H328" s="235"/>
      <c r="I328" s="235"/>
      <c r="J328" s="235"/>
      <c r="K328" s="235"/>
      <c r="L328" s="235"/>
      <c r="M328" s="235"/>
      <c r="N328" s="235"/>
      <c r="O328" s="235"/>
      <c r="P328" s="235"/>
      <c r="Q328" s="235"/>
      <c r="R328" s="235"/>
      <c r="S328" s="235"/>
      <c r="T328" s="235"/>
    </row>
    <row r="329" spans="1:20">
      <c r="A329" s="596"/>
      <c r="B329" s="246"/>
      <c r="C329" s="167"/>
      <c r="D329" s="164"/>
      <c r="E329" s="164"/>
      <c r="F329" s="235"/>
      <c r="G329" s="235"/>
      <c r="H329" s="235"/>
      <c r="I329" s="235"/>
      <c r="J329" s="235"/>
      <c r="K329" s="235"/>
      <c r="L329" s="235"/>
      <c r="M329" s="235"/>
      <c r="N329" s="235"/>
      <c r="O329" s="235"/>
      <c r="P329" s="235"/>
      <c r="Q329" s="235"/>
      <c r="R329" s="235"/>
      <c r="S329" s="235"/>
      <c r="T329" s="235"/>
    </row>
    <row r="330" spans="1:20">
      <c r="A330" s="596"/>
      <c r="B330" s="246"/>
      <c r="C330" s="167"/>
      <c r="D330" s="164"/>
      <c r="E330" s="164"/>
      <c r="F330" s="235"/>
      <c r="G330" s="235"/>
      <c r="H330" s="235"/>
      <c r="I330" s="235"/>
      <c r="J330" s="235"/>
      <c r="K330" s="235"/>
      <c r="L330" s="235"/>
      <c r="M330" s="235"/>
      <c r="N330" s="235"/>
      <c r="O330" s="235"/>
      <c r="P330" s="235"/>
      <c r="Q330" s="235"/>
      <c r="R330" s="235"/>
      <c r="S330" s="235"/>
      <c r="T330" s="235"/>
    </row>
    <row r="331" spans="1:20">
      <c r="A331" s="596"/>
      <c r="B331" s="246"/>
      <c r="C331" s="167"/>
      <c r="D331" s="164"/>
      <c r="E331" s="164"/>
      <c r="F331" s="235"/>
      <c r="G331" s="235"/>
      <c r="H331" s="235"/>
      <c r="I331" s="235"/>
      <c r="J331" s="235"/>
      <c r="K331" s="235"/>
      <c r="L331" s="235"/>
      <c r="M331" s="235"/>
      <c r="N331" s="235"/>
      <c r="O331" s="235"/>
      <c r="P331" s="235"/>
      <c r="Q331" s="235"/>
      <c r="R331" s="235"/>
      <c r="S331" s="235"/>
      <c r="T331" s="235"/>
    </row>
    <row r="332" spans="1:20">
      <c r="A332" s="596"/>
      <c r="B332" s="246"/>
      <c r="C332" s="167"/>
      <c r="D332" s="164"/>
      <c r="E332" s="164"/>
      <c r="F332" s="235"/>
      <c r="G332" s="235"/>
      <c r="H332" s="235"/>
      <c r="I332" s="235"/>
      <c r="J332" s="235"/>
      <c r="K332" s="235"/>
      <c r="L332" s="235"/>
      <c r="M332" s="235"/>
      <c r="N332" s="235"/>
      <c r="O332" s="235"/>
      <c r="P332" s="235"/>
      <c r="Q332" s="235"/>
      <c r="R332" s="235"/>
      <c r="S332" s="235"/>
      <c r="T332" s="235"/>
    </row>
    <row r="333" spans="1:20">
      <c r="A333" s="596"/>
      <c r="B333" s="246"/>
      <c r="C333" s="167"/>
      <c r="D333" s="164"/>
      <c r="E333" s="164"/>
      <c r="F333" s="235"/>
      <c r="G333" s="235"/>
      <c r="H333" s="235"/>
      <c r="I333" s="235"/>
      <c r="J333" s="235"/>
      <c r="K333" s="235"/>
      <c r="L333" s="235"/>
      <c r="M333" s="235"/>
      <c r="N333" s="235"/>
      <c r="O333" s="235"/>
      <c r="P333" s="235"/>
      <c r="Q333" s="235"/>
      <c r="R333" s="235"/>
      <c r="S333" s="235"/>
      <c r="T333" s="235"/>
    </row>
    <row r="334" spans="1:20">
      <c r="A334" s="596"/>
      <c r="B334" s="246"/>
      <c r="C334" s="167"/>
      <c r="D334" s="164"/>
      <c r="E334" s="164"/>
      <c r="F334" s="235"/>
      <c r="G334" s="235"/>
      <c r="H334" s="235"/>
      <c r="I334" s="235"/>
      <c r="J334" s="235"/>
      <c r="K334" s="235"/>
      <c r="L334" s="235"/>
      <c r="M334" s="235"/>
      <c r="N334" s="235"/>
      <c r="O334" s="235"/>
      <c r="P334" s="235"/>
      <c r="Q334" s="235"/>
      <c r="R334" s="235"/>
      <c r="S334" s="235"/>
      <c r="T334" s="235"/>
    </row>
    <row r="335" spans="1:20">
      <c r="A335" s="596"/>
      <c r="B335" s="246"/>
      <c r="C335" s="167"/>
      <c r="D335" s="164"/>
      <c r="E335" s="164"/>
      <c r="F335" s="235"/>
      <c r="G335" s="235"/>
      <c r="H335" s="235"/>
      <c r="I335" s="235"/>
      <c r="J335" s="235"/>
      <c r="K335" s="235"/>
      <c r="L335" s="235"/>
      <c r="M335" s="235"/>
      <c r="N335" s="235"/>
      <c r="O335" s="235"/>
      <c r="P335" s="235"/>
      <c r="Q335" s="235"/>
      <c r="R335" s="235"/>
      <c r="S335" s="235"/>
      <c r="T335" s="235"/>
    </row>
    <row r="336" spans="1:20">
      <c r="A336" s="596"/>
      <c r="B336" s="246"/>
      <c r="C336" s="167"/>
      <c r="D336" s="164"/>
      <c r="E336" s="164"/>
      <c r="F336" s="235"/>
      <c r="G336" s="235"/>
      <c r="H336" s="235"/>
      <c r="I336" s="235"/>
      <c r="J336" s="235"/>
      <c r="K336" s="235"/>
      <c r="L336" s="235"/>
      <c r="M336" s="235"/>
      <c r="N336" s="235"/>
      <c r="O336" s="235"/>
      <c r="P336" s="235"/>
      <c r="Q336" s="235"/>
      <c r="R336" s="235"/>
      <c r="S336" s="235"/>
      <c r="T336" s="235"/>
    </row>
    <row r="337" spans="1:20">
      <c r="A337" s="596"/>
      <c r="B337" s="246"/>
      <c r="C337" s="167"/>
      <c r="D337" s="164"/>
      <c r="E337" s="164"/>
      <c r="F337" s="235"/>
      <c r="G337" s="235"/>
      <c r="H337" s="235"/>
      <c r="I337" s="235"/>
      <c r="J337" s="235"/>
      <c r="K337" s="235"/>
      <c r="L337" s="235"/>
      <c r="M337" s="235"/>
      <c r="N337" s="235"/>
      <c r="O337" s="235"/>
      <c r="P337" s="235"/>
      <c r="Q337" s="235"/>
      <c r="R337" s="235"/>
      <c r="S337" s="235"/>
      <c r="T337" s="235"/>
    </row>
    <row r="338" spans="1:20">
      <c r="A338" s="596"/>
      <c r="B338" s="246"/>
      <c r="C338" s="167"/>
      <c r="D338" s="164"/>
      <c r="E338" s="164"/>
      <c r="F338" s="235"/>
      <c r="G338" s="235"/>
      <c r="H338" s="235"/>
      <c r="I338" s="235"/>
      <c r="J338" s="235"/>
      <c r="K338" s="235"/>
      <c r="L338" s="235"/>
      <c r="M338" s="235"/>
      <c r="N338" s="235"/>
      <c r="O338" s="235"/>
      <c r="P338" s="235"/>
      <c r="Q338" s="235"/>
      <c r="R338" s="235"/>
      <c r="S338" s="235"/>
      <c r="T338" s="235"/>
    </row>
    <row r="339" spans="1:20">
      <c r="A339" s="596"/>
      <c r="B339" s="246"/>
      <c r="C339" s="167"/>
      <c r="D339" s="164"/>
      <c r="E339" s="164"/>
      <c r="F339" s="235"/>
      <c r="G339" s="235"/>
      <c r="H339" s="235"/>
      <c r="I339" s="235"/>
      <c r="J339" s="235"/>
      <c r="K339" s="235"/>
      <c r="L339" s="235"/>
      <c r="M339" s="235"/>
      <c r="N339" s="235"/>
      <c r="O339" s="235"/>
      <c r="P339" s="235"/>
      <c r="Q339" s="235"/>
      <c r="R339" s="235"/>
      <c r="S339" s="235"/>
      <c r="T339" s="235"/>
    </row>
    <row r="340" spans="1:20">
      <c r="A340" s="596"/>
      <c r="B340" s="246"/>
      <c r="C340" s="167"/>
      <c r="D340" s="164"/>
      <c r="E340" s="164"/>
      <c r="F340" s="235"/>
      <c r="G340" s="235"/>
      <c r="H340" s="235"/>
      <c r="I340" s="235"/>
      <c r="J340" s="235"/>
      <c r="K340" s="235"/>
      <c r="L340" s="235"/>
      <c r="M340" s="235"/>
      <c r="N340" s="235"/>
      <c r="O340" s="235"/>
      <c r="P340" s="235"/>
      <c r="Q340" s="235"/>
      <c r="R340" s="235"/>
      <c r="S340" s="235"/>
      <c r="T340" s="235"/>
    </row>
    <row r="341" spans="1:20">
      <c r="A341" s="596"/>
      <c r="B341" s="246"/>
      <c r="C341" s="167"/>
      <c r="D341" s="164"/>
      <c r="E341" s="164"/>
      <c r="F341" s="235"/>
      <c r="G341" s="235"/>
      <c r="H341" s="235"/>
      <c r="I341" s="235"/>
      <c r="J341" s="235"/>
      <c r="K341" s="235"/>
      <c r="L341" s="235"/>
      <c r="M341" s="235"/>
      <c r="N341" s="235"/>
      <c r="O341" s="235"/>
      <c r="P341" s="235"/>
      <c r="Q341" s="235"/>
      <c r="R341" s="235"/>
      <c r="S341" s="235"/>
      <c r="T341" s="235"/>
    </row>
    <row r="342" spans="1:20">
      <c r="A342" s="596"/>
      <c r="B342" s="246"/>
      <c r="C342" s="167"/>
      <c r="D342" s="164"/>
      <c r="E342" s="164"/>
      <c r="F342" s="235"/>
      <c r="G342" s="235"/>
      <c r="H342" s="235"/>
      <c r="I342" s="235"/>
      <c r="J342" s="235"/>
      <c r="K342" s="235"/>
      <c r="L342" s="235"/>
      <c r="M342" s="235"/>
      <c r="N342" s="235"/>
      <c r="O342" s="235"/>
      <c r="P342" s="235"/>
      <c r="Q342" s="235"/>
      <c r="R342" s="235"/>
      <c r="S342" s="235"/>
      <c r="T342" s="235"/>
    </row>
    <row r="343" spans="1:20">
      <c r="A343" s="596"/>
      <c r="B343" s="246"/>
      <c r="C343" s="167"/>
      <c r="D343" s="164"/>
      <c r="E343" s="164"/>
      <c r="F343" s="235"/>
      <c r="G343" s="235"/>
      <c r="H343" s="235"/>
      <c r="I343" s="235"/>
      <c r="J343" s="235"/>
      <c r="K343" s="235"/>
      <c r="L343" s="235"/>
      <c r="M343" s="235"/>
      <c r="N343" s="235"/>
      <c r="O343" s="235"/>
      <c r="P343" s="235"/>
      <c r="Q343" s="235"/>
      <c r="R343" s="235"/>
      <c r="S343" s="235"/>
      <c r="T343" s="235"/>
    </row>
    <row r="344" spans="1:20">
      <c r="A344" s="596"/>
      <c r="B344" s="246"/>
      <c r="C344" s="167"/>
      <c r="D344" s="164"/>
      <c r="E344" s="164"/>
      <c r="F344" s="235"/>
      <c r="G344" s="235"/>
      <c r="H344" s="235"/>
      <c r="I344" s="235"/>
      <c r="J344" s="235"/>
      <c r="K344" s="235"/>
      <c r="L344" s="235"/>
      <c r="M344" s="235"/>
      <c r="N344" s="235"/>
      <c r="O344" s="235"/>
      <c r="P344" s="235"/>
      <c r="Q344" s="235"/>
      <c r="R344" s="235"/>
      <c r="S344" s="235"/>
      <c r="T344" s="235"/>
    </row>
    <row r="345" spans="1:20">
      <c r="A345" s="596"/>
      <c r="B345" s="246"/>
      <c r="C345" s="167"/>
      <c r="D345" s="164"/>
      <c r="E345" s="164"/>
      <c r="F345" s="235"/>
      <c r="G345" s="235"/>
      <c r="H345" s="235"/>
      <c r="I345" s="235"/>
      <c r="J345" s="235"/>
      <c r="K345" s="235"/>
      <c r="L345" s="235"/>
      <c r="M345" s="235"/>
      <c r="N345" s="235"/>
      <c r="O345" s="235"/>
      <c r="P345" s="235"/>
      <c r="Q345" s="235"/>
      <c r="R345" s="235"/>
      <c r="S345" s="235"/>
      <c r="T345" s="235"/>
    </row>
    <row r="346" spans="1:20">
      <c r="A346" s="596"/>
      <c r="B346" s="246"/>
      <c r="C346" s="167"/>
      <c r="D346" s="164"/>
      <c r="E346" s="164"/>
      <c r="F346" s="235"/>
      <c r="G346" s="235"/>
      <c r="H346" s="235"/>
      <c r="I346" s="235"/>
      <c r="J346" s="235"/>
      <c r="K346" s="235"/>
      <c r="L346" s="235"/>
      <c r="M346" s="235"/>
      <c r="N346" s="235"/>
      <c r="O346" s="235"/>
      <c r="P346" s="235"/>
      <c r="Q346" s="235"/>
      <c r="R346" s="235"/>
      <c r="S346" s="235"/>
      <c r="T346" s="235"/>
    </row>
    <row r="347" spans="1:20">
      <c r="A347" s="596"/>
      <c r="B347" s="246"/>
      <c r="C347" s="167"/>
      <c r="D347" s="164"/>
      <c r="E347" s="164"/>
      <c r="F347" s="235"/>
      <c r="G347" s="235"/>
      <c r="H347" s="235"/>
      <c r="I347" s="235"/>
      <c r="J347" s="235"/>
      <c r="K347" s="235"/>
      <c r="L347" s="235"/>
      <c r="M347" s="235"/>
      <c r="N347" s="235"/>
      <c r="O347" s="235"/>
      <c r="P347" s="235"/>
      <c r="Q347" s="235"/>
      <c r="R347" s="235"/>
      <c r="S347" s="235"/>
      <c r="T347" s="235"/>
    </row>
    <row r="348" spans="1:20">
      <c r="A348" s="596"/>
      <c r="B348" s="246"/>
      <c r="C348" s="167"/>
      <c r="D348" s="164"/>
      <c r="E348" s="164"/>
      <c r="F348" s="235"/>
      <c r="G348" s="235"/>
      <c r="H348" s="235"/>
      <c r="I348" s="235"/>
      <c r="J348" s="235"/>
      <c r="K348" s="235"/>
      <c r="L348" s="235"/>
      <c r="M348" s="235"/>
      <c r="N348" s="235"/>
      <c r="O348" s="235"/>
      <c r="P348" s="235"/>
      <c r="Q348" s="235"/>
      <c r="R348" s="235"/>
      <c r="S348" s="235"/>
      <c r="T348" s="235"/>
    </row>
    <row r="349" spans="1:20">
      <c r="A349" s="596"/>
      <c r="B349" s="246"/>
      <c r="C349" s="167"/>
      <c r="D349" s="164"/>
      <c r="E349" s="164"/>
      <c r="F349" s="235"/>
      <c r="G349" s="235"/>
      <c r="H349" s="235"/>
      <c r="I349" s="235"/>
      <c r="J349" s="235"/>
      <c r="K349" s="235"/>
      <c r="L349" s="235"/>
      <c r="M349" s="235"/>
      <c r="N349" s="235"/>
      <c r="O349" s="235"/>
      <c r="P349" s="235"/>
      <c r="Q349" s="235"/>
      <c r="R349" s="235"/>
      <c r="S349" s="235"/>
      <c r="T349" s="235"/>
    </row>
    <row r="350" spans="1:20">
      <c r="A350" s="596"/>
      <c r="B350" s="246"/>
      <c r="C350" s="167"/>
      <c r="D350" s="164"/>
      <c r="E350" s="164"/>
      <c r="F350" s="235"/>
      <c r="G350" s="235"/>
      <c r="H350" s="235"/>
      <c r="I350" s="235"/>
      <c r="J350" s="235"/>
      <c r="K350" s="235"/>
      <c r="L350" s="235"/>
      <c r="M350" s="235"/>
      <c r="N350" s="235"/>
      <c r="O350" s="235"/>
      <c r="P350" s="235"/>
      <c r="Q350" s="235"/>
      <c r="R350" s="235"/>
      <c r="S350" s="235"/>
      <c r="T350" s="235"/>
    </row>
    <row r="351" spans="1:20">
      <c r="A351" s="596"/>
      <c r="B351" s="246"/>
      <c r="C351" s="167"/>
      <c r="D351" s="164"/>
      <c r="E351" s="164"/>
      <c r="F351" s="235"/>
      <c r="G351" s="235"/>
      <c r="H351" s="235"/>
      <c r="I351" s="235"/>
      <c r="J351" s="235"/>
      <c r="K351" s="235"/>
      <c r="L351" s="235"/>
      <c r="M351" s="235"/>
      <c r="N351" s="235"/>
      <c r="O351" s="235"/>
      <c r="P351" s="235"/>
      <c r="Q351" s="235"/>
      <c r="R351" s="235"/>
      <c r="S351" s="235"/>
      <c r="T351" s="235"/>
    </row>
    <row r="352" spans="1:20">
      <c r="A352" s="596"/>
      <c r="B352" s="246"/>
      <c r="C352" s="167"/>
      <c r="D352" s="164"/>
      <c r="E352" s="164"/>
      <c r="F352" s="235"/>
      <c r="G352" s="235"/>
      <c r="H352" s="235"/>
      <c r="I352" s="235"/>
      <c r="J352" s="235"/>
      <c r="K352" s="235"/>
      <c r="L352" s="235"/>
      <c r="M352" s="235"/>
      <c r="N352" s="235"/>
      <c r="O352" s="235"/>
      <c r="P352" s="235"/>
      <c r="Q352" s="235"/>
      <c r="R352" s="235"/>
      <c r="S352" s="235"/>
      <c r="T352" s="235"/>
    </row>
    <row r="353" spans="1:20">
      <c r="A353" s="596"/>
      <c r="B353" s="246"/>
      <c r="C353" s="167"/>
      <c r="D353" s="164"/>
      <c r="E353" s="164"/>
      <c r="F353" s="235"/>
      <c r="G353" s="235"/>
      <c r="H353" s="235"/>
      <c r="I353" s="235"/>
      <c r="J353" s="235"/>
      <c r="K353" s="235"/>
      <c r="L353" s="235"/>
      <c r="M353" s="235"/>
      <c r="N353" s="235"/>
      <c r="O353" s="235"/>
      <c r="P353" s="235"/>
      <c r="Q353" s="235"/>
      <c r="R353" s="235"/>
      <c r="S353" s="235"/>
      <c r="T353" s="235"/>
    </row>
    <row r="354" spans="1:20">
      <c r="A354" s="596"/>
      <c r="B354" s="246"/>
      <c r="C354" s="167"/>
      <c r="D354" s="164"/>
      <c r="E354" s="164"/>
      <c r="F354" s="235"/>
      <c r="G354" s="235"/>
      <c r="H354" s="235"/>
      <c r="I354" s="235"/>
      <c r="J354" s="235"/>
      <c r="K354" s="235"/>
      <c r="L354" s="235"/>
      <c r="M354" s="235"/>
      <c r="N354" s="235"/>
      <c r="O354" s="235"/>
      <c r="P354" s="235"/>
      <c r="Q354" s="235"/>
      <c r="R354" s="235"/>
      <c r="S354" s="235"/>
      <c r="T354" s="235"/>
    </row>
    <row r="355" spans="1:20">
      <c r="A355" s="596"/>
      <c r="B355" s="246"/>
      <c r="C355" s="167"/>
      <c r="D355" s="164"/>
      <c r="E355" s="164"/>
      <c r="F355" s="235"/>
      <c r="G355" s="235"/>
      <c r="H355" s="235"/>
      <c r="I355" s="235"/>
      <c r="J355" s="235"/>
      <c r="K355" s="235"/>
      <c r="L355" s="235"/>
      <c r="M355" s="235"/>
      <c r="N355" s="235"/>
      <c r="O355" s="235"/>
      <c r="P355" s="235"/>
      <c r="Q355" s="235"/>
      <c r="R355" s="235"/>
      <c r="S355" s="235"/>
      <c r="T355" s="235"/>
    </row>
    <row r="356" spans="1:20">
      <c r="A356" s="596"/>
      <c r="B356" s="246"/>
      <c r="C356" s="167"/>
      <c r="D356" s="164"/>
      <c r="E356" s="164"/>
      <c r="F356" s="235"/>
      <c r="G356" s="235"/>
      <c r="H356" s="235"/>
      <c r="I356" s="235"/>
      <c r="J356" s="235"/>
      <c r="K356" s="235"/>
      <c r="L356" s="235"/>
      <c r="M356" s="235"/>
      <c r="N356" s="235"/>
      <c r="O356" s="235"/>
      <c r="P356" s="235"/>
      <c r="Q356" s="235"/>
      <c r="R356" s="235"/>
      <c r="S356" s="235"/>
      <c r="T356" s="235"/>
    </row>
    <row r="357" spans="1:20">
      <c r="A357" s="596"/>
      <c r="B357" s="246"/>
      <c r="C357" s="167"/>
      <c r="D357" s="164"/>
      <c r="E357" s="164"/>
      <c r="F357" s="235"/>
      <c r="G357" s="235"/>
      <c r="H357" s="235"/>
      <c r="I357" s="235"/>
      <c r="J357" s="235"/>
      <c r="K357" s="235"/>
      <c r="L357" s="235"/>
      <c r="M357" s="235"/>
      <c r="N357" s="235"/>
      <c r="O357" s="235"/>
      <c r="P357" s="235"/>
      <c r="Q357" s="235"/>
      <c r="R357" s="235"/>
      <c r="S357" s="235"/>
      <c r="T357" s="235"/>
    </row>
    <row r="358" spans="1:20">
      <c r="A358" s="596"/>
      <c r="B358" s="246"/>
      <c r="C358" s="167"/>
      <c r="D358" s="164"/>
      <c r="E358" s="164"/>
      <c r="F358" s="235"/>
      <c r="G358" s="235"/>
      <c r="H358" s="235"/>
      <c r="I358" s="235"/>
      <c r="J358" s="235"/>
      <c r="K358" s="235"/>
      <c r="L358" s="235"/>
      <c r="M358" s="235"/>
      <c r="N358" s="235"/>
      <c r="O358" s="235"/>
      <c r="P358" s="235"/>
      <c r="Q358" s="235"/>
      <c r="R358" s="235"/>
      <c r="S358" s="235"/>
      <c r="T358" s="235"/>
    </row>
    <row r="359" spans="1:20">
      <c r="A359" s="596"/>
      <c r="B359" s="246"/>
      <c r="C359" s="167"/>
      <c r="D359" s="164"/>
      <c r="E359" s="164"/>
      <c r="F359" s="235"/>
      <c r="G359" s="235"/>
      <c r="H359" s="235"/>
      <c r="I359" s="235"/>
      <c r="J359" s="235"/>
      <c r="K359" s="235"/>
      <c r="L359" s="235"/>
      <c r="M359" s="235"/>
      <c r="N359" s="235"/>
      <c r="O359" s="235"/>
      <c r="P359" s="235"/>
      <c r="Q359" s="235"/>
      <c r="R359" s="235"/>
      <c r="S359" s="235"/>
      <c r="T359" s="235"/>
    </row>
    <row r="360" spans="1:20">
      <c r="A360" s="596"/>
      <c r="B360" s="246"/>
      <c r="C360" s="167"/>
      <c r="D360" s="164"/>
      <c r="E360" s="164"/>
      <c r="F360" s="235"/>
      <c r="G360" s="235"/>
      <c r="H360" s="235"/>
      <c r="I360" s="235"/>
      <c r="J360" s="235"/>
      <c r="K360" s="235"/>
      <c r="L360" s="235"/>
      <c r="M360" s="235"/>
      <c r="N360" s="235"/>
      <c r="O360" s="235"/>
      <c r="P360" s="235"/>
      <c r="Q360" s="235"/>
      <c r="R360" s="235"/>
      <c r="S360" s="235"/>
      <c r="T360" s="235"/>
    </row>
    <row r="361" spans="1:20">
      <c r="A361" s="596"/>
      <c r="B361" s="246"/>
      <c r="C361" s="167"/>
      <c r="D361" s="164"/>
      <c r="E361" s="164"/>
      <c r="F361" s="235"/>
      <c r="G361" s="235"/>
      <c r="H361" s="235"/>
      <c r="I361" s="235"/>
      <c r="J361" s="235"/>
      <c r="K361" s="235"/>
      <c r="L361" s="235"/>
      <c r="M361" s="235"/>
      <c r="N361" s="235"/>
      <c r="O361" s="235"/>
      <c r="P361" s="235"/>
      <c r="Q361" s="235"/>
      <c r="R361" s="235"/>
      <c r="S361" s="235"/>
      <c r="T361" s="235"/>
    </row>
    <row r="362" spans="1:20">
      <c r="A362" s="596"/>
      <c r="B362" s="246"/>
      <c r="C362" s="167"/>
      <c r="D362" s="164"/>
      <c r="E362" s="164"/>
      <c r="F362" s="235"/>
      <c r="G362" s="235"/>
      <c r="H362" s="235"/>
      <c r="I362" s="235"/>
      <c r="J362" s="235"/>
      <c r="K362" s="235"/>
      <c r="L362" s="235"/>
      <c r="M362" s="235"/>
      <c r="N362" s="235"/>
      <c r="O362" s="235"/>
      <c r="P362" s="235"/>
      <c r="Q362" s="235"/>
      <c r="R362" s="235"/>
      <c r="S362" s="235"/>
      <c r="T362" s="235"/>
    </row>
    <row r="363" spans="1:20">
      <c r="A363" s="596"/>
      <c r="B363" s="246"/>
      <c r="C363" s="167"/>
      <c r="D363" s="164"/>
      <c r="E363" s="164"/>
      <c r="F363" s="235"/>
      <c r="G363" s="235"/>
      <c r="H363" s="235"/>
      <c r="I363" s="235"/>
      <c r="J363" s="235"/>
      <c r="K363" s="235"/>
      <c r="L363" s="235"/>
      <c r="M363" s="235"/>
      <c r="N363" s="235"/>
      <c r="O363" s="235"/>
      <c r="P363" s="235"/>
      <c r="Q363" s="235"/>
      <c r="R363" s="235"/>
      <c r="S363" s="235"/>
      <c r="T363" s="235"/>
    </row>
    <row r="364" spans="1:20">
      <c r="A364" s="596"/>
      <c r="B364" s="246"/>
      <c r="C364" s="167"/>
      <c r="D364" s="164"/>
      <c r="E364" s="164"/>
      <c r="F364" s="235"/>
      <c r="G364" s="235"/>
      <c r="H364" s="235"/>
      <c r="I364" s="235"/>
      <c r="J364" s="235"/>
      <c r="K364" s="235"/>
      <c r="L364" s="235"/>
      <c r="M364" s="235"/>
      <c r="N364" s="235"/>
      <c r="O364" s="235"/>
      <c r="P364" s="235"/>
      <c r="Q364" s="235"/>
      <c r="R364" s="235"/>
      <c r="S364" s="235"/>
      <c r="T364" s="235"/>
    </row>
    <row r="365" spans="1:20">
      <c r="A365" s="596"/>
      <c r="B365" s="246"/>
      <c r="C365" s="167"/>
      <c r="D365" s="164"/>
      <c r="E365" s="164"/>
      <c r="F365" s="235"/>
      <c r="G365" s="235"/>
      <c r="H365" s="235"/>
      <c r="I365" s="235"/>
      <c r="J365" s="235"/>
      <c r="K365" s="235"/>
      <c r="L365" s="235"/>
      <c r="M365" s="235"/>
      <c r="N365" s="235"/>
      <c r="O365" s="235"/>
      <c r="P365" s="235"/>
      <c r="Q365" s="235"/>
      <c r="R365" s="235"/>
      <c r="S365" s="235"/>
      <c r="T365" s="235"/>
    </row>
    <row r="366" spans="1:20">
      <c r="A366" s="596"/>
      <c r="B366" s="246"/>
      <c r="C366" s="167"/>
      <c r="D366" s="164"/>
      <c r="E366" s="164"/>
      <c r="F366" s="235"/>
      <c r="G366" s="235"/>
      <c r="H366" s="235"/>
      <c r="I366" s="235"/>
      <c r="J366" s="235"/>
      <c r="K366" s="235"/>
      <c r="L366" s="235"/>
      <c r="M366" s="235"/>
      <c r="N366" s="235"/>
      <c r="O366" s="235"/>
      <c r="P366" s="235"/>
      <c r="Q366" s="235"/>
      <c r="R366" s="235"/>
      <c r="S366" s="235"/>
      <c r="T366" s="235"/>
    </row>
    <row r="367" spans="1:20">
      <c r="A367" s="596"/>
      <c r="B367" s="246"/>
      <c r="C367" s="167"/>
      <c r="D367" s="164"/>
      <c r="E367" s="164"/>
      <c r="F367" s="235"/>
      <c r="G367" s="235"/>
      <c r="H367" s="235"/>
      <c r="I367" s="235"/>
      <c r="J367" s="235"/>
      <c r="K367" s="235"/>
      <c r="L367" s="235"/>
      <c r="M367" s="235"/>
      <c r="N367" s="235"/>
      <c r="O367" s="235"/>
      <c r="P367" s="235"/>
      <c r="Q367" s="235"/>
      <c r="R367" s="235"/>
      <c r="S367" s="235"/>
      <c r="T367" s="235"/>
    </row>
    <row r="368" spans="1:20">
      <c r="A368" s="596"/>
      <c r="B368" s="246"/>
      <c r="C368" s="167"/>
      <c r="D368" s="164"/>
      <c r="E368" s="164"/>
      <c r="F368" s="235"/>
      <c r="G368" s="235"/>
      <c r="H368" s="235"/>
      <c r="I368" s="235"/>
      <c r="J368" s="235"/>
      <c r="K368" s="235"/>
      <c r="L368" s="235"/>
      <c r="M368" s="235"/>
      <c r="N368" s="235"/>
      <c r="O368" s="235"/>
      <c r="P368" s="235"/>
      <c r="Q368" s="235"/>
      <c r="R368" s="235"/>
      <c r="S368" s="235"/>
      <c r="T368" s="235"/>
    </row>
    <row r="369" spans="1:20">
      <c r="A369" s="596"/>
      <c r="B369" s="246"/>
      <c r="C369" s="167"/>
      <c r="D369" s="164"/>
      <c r="E369" s="164"/>
      <c r="F369" s="235"/>
      <c r="G369" s="235"/>
      <c r="H369" s="235"/>
      <c r="I369" s="235"/>
      <c r="J369" s="235"/>
      <c r="K369" s="235"/>
      <c r="L369" s="235"/>
      <c r="M369" s="235"/>
      <c r="N369" s="235"/>
      <c r="O369" s="235"/>
      <c r="P369" s="235"/>
      <c r="Q369" s="235"/>
      <c r="R369" s="235"/>
      <c r="S369" s="235"/>
      <c r="T369" s="235"/>
    </row>
    <row r="370" spans="1:20">
      <c r="A370" s="596"/>
      <c r="B370" s="246"/>
      <c r="C370" s="167"/>
      <c r="D370" s="164"/>
      <c r="E370" s="164"/>
      <c r="F370" s="235"/>
      <c r="G370" s="235"/>
      <c r="H370" s="235"/>
      <c r="I370" s="235"/>
      <c r="J370" s="235"/>
      <c r="K370" s="235"/>
      <c r="L370" s="235"/>
      <c r="M370" s="235"/>
      <c r="N370" s="235"/>
      <c r="O370" s="235"/>
      <c r="P370" s="235"/>
      <c r="Q370" s="235"/>
      <c r="R370" s="235"/>
      <c r="S370" s="235"/>
      <c r="T370" s="235"/>
    </row>
    <row r="371" spans="1:20">
      <c r="A371" s="596"/>
      <c r="B371" s="246"/>
      <c r="C371" s="167"/>
      <c r="D371" s="164"/>
      <c r="E371" s="164"/>
      <c r="F371" s="235"/>
      <c r="G371" s="235"/>
      <c r="H371" s="235"/>
      <c r="I371" s="235"/>
      <c r="J371" s="235"/>
      <c r="K371" s="235"/>
      <c r="L371" s="235"/>
      <c r="M371" s="235"/>
      <c r="N371" s="235"/>
      <c r="O371" s="235"/>
      <c r="P371" s="235"/>
      <c r="Q371" s="235"/>
      <c r="R371" s="235"/>
      <c r="S371" s="235"/>
      <c r="T371" s="235"/>
    </row>
    <row r="372" spans="1:20">
      <c r="A372" s="596"/>
      <c r="B372" s="246"/>
      <c r="C372" s="167"/>
      <c r="D372" s="164"/>
      <c r="E372" s="164"/>
      <c r="F372" s="235"/>
      <c r="G372" s="235"/>
      <c r="H372" s="235"/>
      <c r="I372" s="235"/>
      <c r="J372" s="235"/>
      <c r="K372" s="235"/>
      <c r="L372" s="235"/>
      <c r="M372" s="235"/>
      <c r="N372" s="235"/>
      <c r="O372" s="235"/>
      <c r="P372" s="235"/>
      <c r="Q372" s="235"/>
      <c r="R372" s="235"/>
      <c r="S372" s="235"/>
      <c r="T372" s="235"/>
    </row>
    <row r="373" spans="1:20">
      <c r="A373" s="596"/>
      <c r="B373" s="246"/>
      <c r="C373" s="167"/>
      <c r="D373" s="164"/>
      <c r="E373" s="164"/>
      <c r="F373" s="235"/>
      <c r="G373" s="235"/>
      <c r="H373" s="235"/>
      <c r="I373" s="235"/>
      <c r="J373" s="235"/>
      <c r="K373" s="235"/>
      <c r="L373" s="235"/>
      <c r="M373" s="235"/>
      <c r="N373" s="235"/>
      <c r="O373" s="235"/>
      <c r="P373" s="235"/>
      <c r="Q373" s="235"/>
      <c r="R373" s="235"/>
      <c r="S373" s="235"/>
      <c r="T373" s="235"/>
    </row>
    <row r="374" spans="1:20">
      <c r="A374" s="596"/>
      <c r="B374" s="246"/>
      <c r="C374" s="167"/>
      <c r="D374" s="164"/>
      <c r="E374" s="164"/>
      <c r="F374" s="235"/>
      <c r="G374" s="235"/>
      <c r="H374" s="235"/>
      <c r="I374" s="235"/>
      <c r="J374" s="235"/>
      <c r="K374" s="235"/>
      <c r="L374" s="235"/>
      <c r="M374" s="235"/>
      <c r="N374" s="235"/>
      <c r="O374" s="235"/>
      <c r="P374" s="235"/>
      <c r="Q374" s="235"/>
      <c r="R374" s="235"/>
      <c r="S374" s="235"/>
      <c r="T374" s="235"/>
    </row>
    <row r="375" spans="1:20">
      <c r="A375" s="596"/>
      <c r="B375" s="246"/>
      <c r="C375" s="167"/>
      <c r="D375" s="164"/>
      <c r="E375" s="164"/>
      <c r="F375" s="235"/>
      <c r="G375" s="235"/>
      <c r="H375" s="235"/>
      <c r="I375" s="235"/>
      <c r="J375" s="235"/>
      <c r="K375" s="235"/>
      <c r="L375" s="235"/>
      <c r="M375" s="235"/>
      <c r="N375" s="235"/>
      <c r="O375" s="235"/>
      <c r="P375" s="235"/>
      <c r="Q375" s="235"/>
      <c r="R375" s="235"/>
      <c r="S375" s="235"/>
      <c r="T375" s="235"/>
    </row>
    <row r="376" spans="1:20">
      <c r="A376" s="596"/>
      <c r="B376" s="246"/>
      <c r="C376" s="167"/>
      <c r="D376" s="164"/>
      <c r="E376" s="164"/>
      <c r="F376" s="235"/>
      <c r="G376" s="235"/>
      <c r="H376" s="235"/>
      <c r="I376" s="235"/>
      <c r="J376" s="235"/>
      <c r="K376" s="235"/>
      <c r="L376" s="235"/>
      <c r="M376" s="235"/>
      <c r="N376" s="235"/>
      <c r="O376" s="235"/>
      <c r="P376" s="235"/>
      <c r="Q376" s="235"/>
      <c r="R376" s="235"/>
      <c r="S376" s="235"/>
      <c r="T376" s="235"/>
    </row>
    <row r="377" spans="1:20">
      <c r="A377" s="596"/>
      <c r="B377" s="246"/>
      <c r="C377" s="167"/>
      <c r="D377" s="164"/>
      <c r="E377" s="164"/>
      <c r="F377" s="235"/>
      <c r="G377" s="235"/>
      <c r="H377" s="235"/>
      <c r="I377" s="235"/>
      <c r="J377" s="235"/>
      <c r="K377" s="235"/>
      <c r="L377" s="235"/>
      <c r="M377" s="235"/>
      <c r="N377" s="235"/>
      <c r="O377" s="235"/>
      <c r="P377" s="235"/>
      <c r="Q377" s="235"/>
      <c r="R377" s="235"/>
      <c r="S377" s="235"/>
      <c r="T377" s="235"/>
    </row>
    <row r="378" spans="1:20">
      <c r="A378" s="596"/>
      <c r="B378" s="246"/>
      <c r="C378" s="167"/>
      <c r="D378" s="164"/>
      <c r="E378" s="164"/>
      <c r="F378" s="235"/>
      <c r="G378" s="235"/>
      <c r="H378" s="235"/>
      <c r="I378" s="235"/>
      <c r="J378" s="235"/>
      <c r="K378" s="235"/>
      <c r="L378" s="235"/>
      <c r="M378" s="235"/>
      <c r="N378" s="235"/>
      <c r="O378" s="235"/>
      <c r="P378" s="235"/>
      <c r="Q378" s="235"/>
      <c r="R378" s="235"/>
      <c r="S378" s="235"/>
      <c r="T378" s="235"/>
    </row>
    <row r="379" spans="1:20">
      <c r="A379" s="596"/>
      <c r="B379" s="246"/>
      <c r="C379" s="167"/>
      <c r="D379" s="164"/>
      <c r="E379" s="164"/>
      <c r="F379" s="235"/>
      <c r="G379" s="235"/>
      <c r="H379" s="235"/>
      <c r="I379" s="235"/>
      <c r="J379" s="235"/>
      <c r="K379" s="235"/>
      <c r="L379" s="235"/>
      <c r="M379" s="235"/>
      <c r="N379" s="235"/>
      <c r="O379" s="235"/>
      <c r="P379" s="235"/>
      <c r="Q379" s="235"/>
      <c r="R379" s="235"/>
      <c r="S379" s="235"/>
      <c r="T379" s="235"/>
    </row>
    <row r="380" spans="1:20">
      <c r="A380" s="596"/>
      <c r="B380" s="246"/>
      <c r="C380" s="167"/>
      <c r="D380" s="164"/>
      <c r="E380" s="164"/>
      <c r="F380" s="235"/>
      <c r="G380" s="235"/>
      <c r="H380" s="235"/>
      <c r="I380" s="235"/>
      <c r="J380" s="235"/>
      <c r="K380" s="235"/>
      <c r="L380" s="235"/>
      <c r="M380" s="235"/>
      <c r="N380" s="235"/>
      <c r="O380" s="235"/>
      <c r="P380" s="235"/>
      <c r="Q380" s="235"/>
      <c r="R380" s="235"/>
      <c r="S380" s="235"/>
      <c r="T380" s="235"/>
    </row>
    <row r="381" spans="1:20">
      <c r="A381" s="596"/>
      <c r="B381" s="246"/>
      <c r="C381" s="167"/>
      <c r="D381" s="164"/>
      <c r="E381" s="164"/>
      <c r="F381" s="235"/>
      <c r="G381" s="235"/>
      <c r="H381" s="235"/>
      <c r="I381" s="235"/>
      <c r="J381" s="235"/>
      <c r="K381" s="235"/>
      <c r="L381" s="235"/>
      <c r="M381" s="235"/>
      <c r="N381" s="235"/>
      <c r="O381" s="235"/>
      <c r="P381" s="235"/>
      <c r="Q381" s="235"/>
      <c r="R381" s="235"/>
      <c r="S381" s="235"/>
      <c r="T381" s="235"/>
    </row>
    <row r="382" spans="1:20">
      <c r="A382" s="596"/>
      <c r="B382" s="246"/>
      <c r="C382" s="167"/>
      <c r="D382" s="164"/>
      <c r="E382" s="164"/>
      <c r="F382" s="235"/>
      <c r="G382" s="235"/>
      <c r="H382" s="235"/>
      <c r="I382" s="235"/>
      <c r="J382" s="235"/>
      <c r="K382" s="235"/>
      <c r="L382" s="235"/>
      <c r="M382" s="235"/>
      <c r="N382" s="235"/>
      <c r="O382" s="235"/>
      <c r="P382" s="235"/>
      <c r="Q382" s="235"/>
      <c r="R382" s="235"/>
      <c r="S382" s="235"/>
      <c r="T382" s="235"/>
    </row>
    <row r="383" spans="1:20">
      <c r="A383" s="596"/>
      <c r="B383" s="246"/>
      <c r="C383" s="167"/>
      <c r="D383" s="164"/>
      <c r="E383" s="164"/>
      <c r="F383" s="235"/>
      <c r="G383" s="235"/>
      <c r="H383" s="235"/>
      <c r="I383" s="235"/>
      <c r="J383" s="235"/>
      <c r="K383" s="235"/>
      <c r="L383" s="235"/>
      <c r="M383" s="235"/>
      <c r="N383" s="235"/>
      <c r="O383" s="235"/>
      <c r="P383" s="235"/>
      <c r="Q383" s="235"/>
      <c r="R383" s="235"/>
      <c r="S383" s="235"/>
      <c r="T383" s="235"/>
    </row>
    <row r="384" spans="1:20">
      <c r="A384" s="596"/>
      <c r="B384" s="246"/>
      <c r="C384" s="167"/>
      <c r="D384" s="164"/>
      <c r="E384" s="164"/>
      <c r="F384" s="235"/>
      <c r="G384" s="235"/>
      <c r="H384" s="235"/>
      <c r="I384" s="235"/>
      <c r="J384" s="235"/>
      <c r="K384" s="235"/>
      <c r="L384" s="235"/>
      <c r="M384" s="235"/>
      <c r="N384" s="235"/>
      <c r="O384" s="235"/>
      <c r="P384" s="235"/>
      <c r="Q384" s="235"/>
      <c r="R384" s="235"/>
      <c r="S384" s="235"/>
      <c r="T384" s="235"/>
    </row>
    <row r="385" spans="1:20">
      <c r="A385" s="596"/>
      <c r="B385" s="246"/>
      <c r="C385" s="167"/>
      <c r="D385" s="164"/>
      <c r="E385" s="164"/>
      <c r="F385" s="235"/>
      <c r="G385" s="235"/>
      <c r="H385" s="235"/>
      <c r="I385" s="235"/>
      <c r="J385" s="235"/>
      <c r="K385" s="235"/>
      <c r="L385" s="235"/>
      <c r="M385" s="235"/>
      <c r="N385" s="235"/>
      <c r="O385" s="235"/>
      <c r="P385" s="235"/>
      <c r="Q385" s="235"/>
      <c r="R385" s="235"/>
      <c r="S385" s="235"/>
      <c r="T385" s="235"/>
    </row>
    <row r="386" spans="1:20">
      <c r="A386" s="596"/>
      <c r="B386" s="246"/>
      <c r="C386" s="167"/>
      <c r="D386" s="164"/>
      <c r="E386" s="164"/>
      <c r="F386" s="235"/>
      <c r="G386" s="235"/>
      <c r="H386" s="235"/>
      <c r="I386" s="235"/>
      <c r="J386" s="235"/>
      <c r="K386" s="235"/>
      <c r="L386" s="235"/>
      <c r="M386" s="235"/>
      <c r="N386" s="235"/>
      <c r="O386" s="235"/>
      <c r="P386" s="235"/>
      <c r="Q386" s="235"/>
      <c r="R386" s="235"/>
      <c r="S386" s="235"/>
      <c r="T386" s="235"/>
    </row>
    <row r="387" spans="1:20">
      <c r="A387" s="596"/>
      <c r="B387" s="246"/>
      <c r="C387" s="167"/>
      <c r="D387" s="164"/>
      <c r="E387" s="164"/>
      <c r="F387" s="235"/>
      <c r="G387" s="235"/>
      <c r="H387" s="235"/>
      <c r="I387" s="235"/>
      <c r="J387" s="235"/>
      <c r="K387" s="235"/>
      <c r="L387" s="235"/>
      <c r="M387" s="235"/>
      <c r="N387" s="235"/>
      <c r="O387" s="235"/>
      <c r="P387" s="235"/>
      <c r="Q387" s="235"/>
      <c r="R387" s="235"/>
      <c r="S387" s="235"/>
      <c r="T387" s="235"/>
    </row>
    <row r="388" spans="1:20">
      <c r="A388" s="596"/>
      <c r="B388" s="246"/>
      <c r="C388" s="167"/>
      <c r="D388" s="164"/>
      <c r="E388" s="164"/>
      <c r="F388" s="235"/>
      <c r="G388" s="235"/>
      <c r="H388" s="235"/>
      <c r="I388" s="235"/>
      <c r="J388" s="235"/>
      <c r="K388" s="235"/>
      <c r="L388" s="235"/>
      <c r="M388" s="235"/>
      <c r="N388" s="235"/>
      <c r="O388" s="235"/>
      <c r="P388" s="235"/>
      <c r="Q388" s="235"/>
      <c r="R388" s="235"/>
      <c r="S388" s="235"/>
      <c r="T388" s="235"/>
    </row>
    <row r="389" spans="1:20">
      <c r="A389" s="596"/>
      <c r="B389" s="246"/>
      <c r="C389" s="167"/>
      <c r="D389" s="164"/>
      <c r="E389" s="164"/>
      <c r="F389" s="235"/>
      <c r="G389" s="235"/>
      <c r="H389" s="235"/>
      <c r="I389" s="235"/>
      <c r="J389" s="235"/>
      <c r="K389" s="235"/>
      <c r="L389" s="235"/>
      <c r="M389" s="235"/>
      <c r="N389" s="235"/>
      <c r="O389" s="235"/>
      <c r="P389" s="235"/>
      <c r="Q389" s="235"/>
      <c r="R389" s="235"/>
      <c r="S389" s="235"/>
      <c r="T389" s="235"/>
    </row>
    <row r="390" spans="1:20">
      <c r="A390" s="596"/>
      <c r="B390" s="246"/>
      <c r="C390" s="167"/>
      <c r="D390" s="164"/>
      <c r="E390" s="164"/>
      <c r="F390" s="235"/>
      <c r="G390" s="235"/>
      <c r="H390" s="235"/>
      <c r="I390" s="235"/>
      <c r="J390" s="235"/>
      <c r="K390" s="235"/>
      <c r="L390" s="235"/>
      <c r="M390" s="235"/>
      <c r="N390" s="235"/>
      <c r="O390" s="235"/>
      <c r="P390" s="235"/>
      <c r="Q390" s="235"/>
      <c r="R390" s="235"/>
      <c r="S390" s="235"/>
      <c r="T390" s="235"/>
    </row>
    <row r="391" spans="1:20">
      <c r="A391" s="596"/>
      <c r="B391" s="246"/>
      <c r="C391" s="167"/>
      <c r="D391" s="164"/>
      <c r="E391" s="164"/>
      <c r="F391" s="235"/>
      <c r="G391" s="235"/>
      <c r="H391" s="235"/>
      <c r="I391" s="235"/>
      <c r="J391" s="235"/>
      <c r="K391" s="235"/>
      <c r="L391" s="235"/>
      <c r="M391" s="235"/>
      <c r="N391" s="235"/>
      <c r="O391" s="235"/>
      <c r="P391" s="235"/>
      <c r="Q391" s="235"/>
      <c r="R391" s="235"/>
      <c r="S391" s="235"/>
      <c r="T391" s="235"/>
    </row>
    <row r="392" spans="1:20">
      <c r="A392" s="596"/>
      <c r="B392" s="246"/>
      <c r="C392" s="167"/>
      <c r="D392" s="164"/>
      <c r="E392" s="164"/>
      <c r="F392" s="235"/>
      <c r="G392" s="235"/>
      <c r="H392" s="235"/>
      <c r="I392" s="235"/>
      <c r="J392" s="235"/>
      <c r="K392" s="235"/>
      <c r="L392" s="235"/>
      <c r="M392" s="235"/>
      <c r="N392" s="235"/>
      <c r="O392" s="235"/>
      <c r="P392" s="235"/>
      <c r="Q392" s="235"/>
      <c r="R392" s="235"/>
      <c r="S392" s="235"/>
      <c r="T392" s="235"/>
    </row>
    <row r="393" spans="1:20">
      <c r="A393" s="596"/>
      <c r="B393" s="246"/>
      <c r="C393" s="167"/>
      <c r="D393" s="164"/>
      <c r="E393" s="164"/>
      <c r="F393" s="235"/>
      <c r="G393" s="235"/>
      <c r="H393" s="235"/>
      <c r="I393" s="235"/>
      <c r="J393" s="235"/>
      <c r="K393" s="235"/>
      <c r="L393" s="235"/>
      <c r="M393" s="235"/>
      <c r="N393" s="235"/>
      <c r="O393" s="235"/>
      <c r="P393" s="235"/>
      <c r="Q393" s="235"/>
      <c r="R393" s="235"/>
      <c r="S393" s="235"/>
      <c r="T393" s="235"/>
    </row>
    <row r="394" spans="1:20">
      <c r="A394" s="596"/>
      <c r="B394" s="246"/>
      <c r="C394" s="167"/>
      <c r="D394" s="164"/>
      <c r="E394" s="164"/>
      <c r="F394" s="235"/>
      <c r="G394" s="235"/>
      <c r="H394" s="235"/>
      <c r="I394" s="235"/>
      <c r="J394" s="235"/>
      <c r="K394" s="235"/>
      <c r="L394" s="235"/>
      <c r="M394" s="235"/>
      <c r="N394" s="235"/>
      <c r="O394" s="235"/>
      <c r="P394" s="235"/>
      <c r="Q394" s="235"/>
      <c r="R394" s="235"/>
      <c r="S394" s="235"/>
      <c r="T394" s="235"/>
    </row>
    <row r="395" spans="1:20">
      <c r="A395" s="596"/>
      <c r="B395" s="246"/>
      <c r="C395" s="167"/>
      <c r="D395" s="164"/>
      <c r="E395" s="164"/>
      <c r="F395" s="235"/>
      <c r="G395" s="235"/>
      <c r="H395" s="235"/>
      <c r="I395" s="235"/>
      <c r="J395" s="235"/>
      <c r="K395" s="235"/>
      <c r="L395" s="235"/>
      <c r="M395" s="235"/>
      <c r="N395" s="235"/>
      <c r="O395" s="235"/>
      <c r="P395" s="235"/>
      <c r="Q395" s="235"/>
      <c r="R395" s="235"/>
      <c r="S395" s="235"/>
      <c r="T395" s="235"/>
    </row>
    <row r="396" spans="1:20">
      <c r="A396" s="596"/>
      <c r="B396" s="246"/>
      <c r="C396" s="167"/>
      <c r="D396" s="164"/>
      <c r="E396" s="164"/>
      <c r="F396" s="235"/>
      <c r="G396" s="235"/>
      <c r="H396" s="235"/>
      <c r="I396" s="235"/>
      <c r="J396" s="235"/>
      <c r="K396" s="235"/>
      <c r="L396" s="235"/>
      <c r="M396" s="235"/>
      <c r="N396" s="235"/>
      <c r="O396" s="235"/>
      <c r="P396" s="235"/>
      <c r="Q396" s="235"/>
      <c r="R396" s="235"/>
      <c r="S396" s="235"/>
      <c r="T396" s="235"/>
    </row>
    <row r="397" spans="1:20">
      <c r="A397" s="596"/>
      <c r="B397" s="246"/>
      <c r="C397" s="167"/>
      <c r="D397" s="164"/>
      <c r="E397" s="164"/>
      <c r="F397" s="235"/>
      <c r="G397" s="235"/>
      <c r="H397" s="235"/>
      <c r="I397" s="235"/>
      <c r="J397" s="235"/>
      <c r="K397" s="235"/>
      <c r="L397" s="235"/>
      <c r="M397" s="235"/>
      <c r="N397" s="235"/>
      <c r="O397" s="235"/>
      <c r="P397" s="235"/>
      <c r="Q397" s="235"/>
      <c r="R397" s="235"/>
      <c r="S397" s="235"/>
      <c r="T397" s="235"/>
    </row>
    <row r="398" spans="1:20">
      <c r="A398" s="596"/>
      <c r="B398" s="246"/>
      <c r="C398" s="167"/>
      <c r="D398" s="164"/>
      <c r="E398" s="164"/>
      <c r="F398" s="235"/>
      <c r="G398" s="235"/>
      <c r="H398" s="235"/>
      <c r="I398" s="235"/>
      <c r="J398" s="235"/>
      <c r="K398" s="235"/>
      <c r="L398" s="235"/>
      <c r="M398" s="235"/>
      <c r="N398" s="235"/>
      <c r="O398" s="235"/>
      <c r="P398" s="235"/>
      <c r="Q398" s="235"/>
      <c r="R398" s="235"/>
      <c r="S398" s="235"/>
      <c r="T398" s="235"/>
    </row>
    <row r="399" spans="1:20">
      <c r="A399" s="596"/>
      <c r="B399" s="246"/>
      <c r="C399" s="167"/>
      <c r="D399" s="164"/>
      <c r="E399" s="164"/>
      <c r="F399" s="235"/>
      <c r="G399" s="235"/>
      <c r="H399" s="235"/>
      <c r="I399" s="235"/>
      <c r="J399" s="235"/>
      <c r="K399" s="235"/>
      <c r="L399" s="235"/>
      <c r="M399" s="235"/>
      <c r="N399" s="235"/>
      <c r="O399" s="235"/>
      <c r="P399" s="235"/>
      <c r="Q399" s="235"/>
      <c r="R399" s="235"/>
      <c r="S399" s="235"/>
      <c r="T399" s="235"/>
    </row>
    <row r="400" spans="1:20">
      <c r="A400" s="596"/>
      <c r="B400" s="246"/>
      <c r="C400" s="167"/>
      <c r="D400" s="164"/>
      <c r="E400" s="164"/>
      <c r="F400" s="235"/>
      <c r="G400" s="235"/>
      <c r="H400" s="235"/>
      <c r="I400" s="235"/>
      <c r="J400" s="235"/>
      <c r="K400" s="235"/>
      <c r="L400" s="235"/>
      <c r="M400" s="235"/>
      <c r="N400" s="235"/>
      <c r="O400" s="235"/>
      <c r="P400" s="235"/>
      <c r="Q400" s="235"/>
      <c r="R400" s="235"/>
      <c r="S400" s="235"/>
      <c r="T400" s="235"/>
    </row>
    <row r="401" spans="1:20">
      <c r="A401" s="596"/>
      <c r="B401" s="246"/>
      <c r="C401" s="167"/>
      <c r="D401" s="164"/>
      <c r="E401" s="164"/>
      <c r="F401" s="235"/>
      <c r="G401" s="235"/>
      <c r="H401" s="235"/>
      <c r="I401" s="235"/>
      <c r="J401" s="235"/>
      <c r="K401" s="235"/>
      <c r="L401" s="235"/>
      <c r="M401" s="235"/>
      <c r="N401" s="235"/>
      <c r="O401" s="235"/>
      <c r="P401" s="235"/>
      <c r="Q401" s="235"/>
      <c r="R401" s="235"/>
      <c r="S401" s="235"/>
      <c r="T401" s="235"/>
    </row>
    <row r="402" spans="1:20">
      <c r="A402" s="596"/>
      <c r="B402" s="246"/>
      <c r="C402" s="167"/>
      <c r="D402" s="164"/>
      <c r="E402" s="164"/>
      <c r="F402" s="235"/>
      <c r="G402" s="235"/>
      <c r="H402" s="235"/>
      <c r="I402" s="235"/>
      <c r="J402" s="235"/>
      <c r="K402" s="235"/>
      <c r="L402" s="235"/>
      <c r="M402" s="235"/>
      <c r="N402" s="235"/>
      <c r="O402" s="235"/>
      <c r="P402" s="235"/>
      <c r="Q402" s="235"/>
      <c r="R402" s="235"/>
      <c r="S402" s="235"/>
      <c r="T402" s="235"/>
    </row>
    <row r="403" spans="1:20">
      <c r="A403" s="596"/>
      <c r="B403" s="246"/>
      <c r="C403" s="167"/>
      <c r="D403" s="164"/>
      <c r="E403" s="164"/>
      <c r="F403" s="235"/>
      <c r="G403" s="235"/>
      <c r="H403" s="235"/>
      <c r="I403" s="235"/>
      <c r="J403" s="235"/>
      <c r="K403" s="235"/>
      <c r="L403" s="235"/>
      <c r="M403" s="235"/>
      <c r="N403" s="235"/>
      <c r="O403" s="235"/>
      <c r="P403" s="235"/>
      <c r="Q403" s="235"/>
      <c r="R403" s="235"/>
      <c r="S403" s="235"/>
      <c r="T403" s="235"/>
    </row>
    <row r="404" spans="1:20">
      <c r="A404" s="596"/>
      <c r="B404" s="246"/>
      <c r="C404" s="167"/>
      <c r="D404" s="164"/>
      <c r="E404" s="164"/>
      <c r="F404" s="235"/>
      <c r="G404" s="235"/>
      <c r="H404" s="235"/>
      <c r="I404" s="235"/>
      <c r="J404" s="235"/>
      <c r="K404" s="235"/>
      <c r="L404" s="235"/>
      <c r="M404" s="235"/>
      <c r="N404" s="235"/>
      <c r="O404" s="235"/>
      <c r="P404" s="235"/>
      <c r="Q404" s="235"/>
      <c r="R404" s="235"/>
      <c r="S404" s="235"/>
      <c r="T404" s="235"/>
    </row>
    <row r="405" spans="1:20">
      <c r="A405" s="596"/>
      <c r="B405" s="246"/>
      <c r="C405" s="167"/>
      <c r="D405" s="164"/>
      <c r="E405" s="164"/>
      <c r="F405" s="235"/>
      <c r="G405" s="235"/>
      <c r="H405" s="235"/>
      <c r="I405" s="235"/>
      <c r="J405" s="235"/>
      <c r="K405" s="235"/>
      <c r="L405" s="235"/>
      <c r="M405" s="235"/>
      <c r="N405" s="235"/>
      <c r="O405" s="235"/>
      <c r="P405" s="235"/>
      <c r="Q405" s="235"/>
      <c r="R405" s="235"/>
      <c r="S405" s="235"/>
      <c r="T405" s="235"/>
    </row>
    <row r="406" spans="1:20">
      <c r="A406" s="596"/>
      <c r="B406" s="246"/>
      <c r="C406" s="167"/>
      <c r="D406" s="164"/>
      <c r="E406" s="164"/>
      <c r="F406" s="235"/>
      <c r="G406" s="235"/>
      <c r="H406" s="235"/>
      <c r="I406" s="235"/>
      <c r="J406" s="235"/>
      <c r="K406" s="235"/>
      <c r="L406" s="235"/>
      <c r="M406" s="235"/>
      <c r="N406" s="235"/>
      <c r="O406" s="235"/>
      <c r="P406" s="235"/>
      <c r="Q406" s="235"/>
      <c r="R406" s="235"/>
      <c r="S406" s="235"/>
      <c r="T406" s="235"/>
    </row>
    <row r="407" spans="1:20">
      <c r="A407" s="596"/>
      <c r="B407" s="246"/>
      <c r="C407" s="167"/>
      <c r="D407" s="164"/>
      <c r="E407" s="164"/>
      <c r="F407" s="235"/>
      <c r="G407" s="235"/>
      <c r="H407" s="235"/>
      <c r="I407" s="235"/>
      <c r="J407" s="235"/>
      <c r="K407" s="235"/>
      <c r="L407" s="235"/>
      <c r="M407" s="235"/>
      <c r="N407" s="235"/>
      <c r="O407" s="235"/>
      <c r="P407" s="235"/>
      <c r="Q407" s="235"/>
      <c r="R407" s="235"/>
      <c r="S407" s="235"/>
      <c r="T407" s="235"/>
    </row>
    <row r="408" spans="1:20">
      <c r="A408" s="596"/>
      <c r="B408" s="246"/>
      <c r="C408" s="167"/>
      <c r="D408" s="164"/>
      <c r="E408" s="164"/>
      <c r="F408" s="235"/>
      <c r="G408" s="235"/>
      <c r="H408" s="235"/>
      <c r="I408" s="235"/>
      <c r="J408" s="235"/>
      <c r="K408" s="235"/>
      <c r="L408" s="235"/>
      <c r="M408" s="235"/>
      <c r="N408" s="235"/>
      <c r="O408" s="235"/>
      <c r="P408" s="235"/>
      <c r="Q408" s="235"/>
      <c r="R408" s="235"/>
      <c r="S408" s="235"/>
      <c r="T408" s="235"/>
    </row>
    <row r="409" spans="1:20">
      <c r="A409" s="596"/>
      <c r="B409" s="246"/>
      <c r="C409" s="167"/>
      <c r="D409" s="164"/>
      <c r="E409" s="164"/>
      <c r="F409" s="235"/>
      <c r="G409" s="235"/>
      <c r="H409" s="235"/>
      <c r="I409" s="235"/>
      <c r="J409" s="235"/>
      <c r="K409" s="235"/>
      <c r="L409" s="235"/>
      <c r="M409" s="235"/>
      <c r="N409" s="235"/>
      <c r="O409" s="235"/>
      <c r="P409" s="235"/>
      <c r="Q409" s="235"/>
      <c r="R409" s="235"/>
      <c r="S409" s="235"/>
      <c r="T409" s="235"/>
    </row>
    <row r="410" spans="1:20">
      <c r="A410" s="596"/>
      <c r="B410" s="246"/>
      <c r="C410" s="167"/>
      <c r="D410" s="164"/>
      <c r="E410" s="164"/>
      <c r="F410" s="235"/>
      <c r="G410" s="235"/>
      <c r="H410" s="235"/>
      <c r="I410" s="235"/>
      <c r="J410" s="235"/>
      <c r="K410" s="235"/>
      <c r="L410" s="235"/>
      <c r="M410" s="235"/>
      <c r="N410" s="235"/>
      <c r="O410" s="235"/>
      <c r="P410" s="235"/>
      <c r="Q410" s="235"/>
      <c r="R410" s="235"/>
      <c r="S410" s="235"/>
      <c r="T410" s="235"/>
    </row>
    <row r="411" spans="1:20">
      <c r="A411" s="596"/>
      <c r="B411" s="246"/>
      <c r="C411" s="167"/>
      <c r="D411" s="164"/>
      <c r="E411" s="164"/>
      <c r="F411" s="235"/>
      <c r="G411" s="235"/>
      <c r="H411" s="235"/>
      <c r="I411" s="235"/>
      <c r="J411" s="235"/>
      <c r="K411" s="235"/>
      <c r="L411" s="235"/>
      <c r="M411" s="235"/>
      <c r="N411" s="235"/>
      <c r="O411" s="235"/>
      <c r="P411" s="235"/>
      <c r="Q411" s="235"/>
      <c r="R411" s="235"/>
      <c r="S411" s="235"/>
      <c r="T411" s="235"/>
    </row>
    <row r="412" spans="1:20">
      <c r="A412" s="596"/>
      <c r="B412" s="246"/>
      <c r="C412" s="167"/>
      <c r="D412" s="164"/>
      <c r="E412" s="164"/>
      <c r="F412" s="235"/>
      <c r="G412" s="235"/>
      <c r="H412" s="235"/>
      <c r="I412" s="235"/>
      <c r="J412" s="235"/>
      <c r="K412" s="235"/>
      <c r="L412" s="235"/>
      <c r="M412" s="235"/>
      <c r="N412" s="235"/>
      <c r="O412" s="235"/>
      <c r="P412" s="235"/>
      <c r="Q412" s="235"/>
      <c r="R412" s="235"/>
      <c r="S412" s="235"/>
      <c r="T412" s="235"/>
    </row>
    <row r="413" spans="1:20">
      <c r="A413" s="596"/>
      <c r="B413" s="246"/>
      <c r="C413" s="167"/>
      <c r="D413" s="164"/>
      <c r="E413" s="164"/>
      <c r="F413" s="235"/>
      <c r="G413" s="235"/>
      <c r="H413" s="235"/>
      <c r="I413" s="235"/>
      <c r="J413" s="235"/>
      <c r="K413" s="235"/>
      <c r="L413" s="235"/>
      <c r="M413" s="235"/>
      <c r="N413" s="235"/>
      <c r="O413" s="235"/>
      <c r="P413" s="235"/>
      <c r="Q413" s="235"/>
      <c r="R413" s="235"/>
      <c r="S413" s="235"/>
      <c r="T413" s="235"/>
    </row>
    <row r="414" spans="1:20">
      <c r="A414" s="596"/>
      <c r="B414" s="246"/>
      <c r="C414" s="167"/>
      <c r="D414" s="164"/>
      <c r="E414" s="164"/>
      <c r="F414" s="235"/>
      <c r="G414" s="235"/>
      <c r="H414" s="235"/>
      <c r="I414" s="235"/>
      <c r="J414" s="235"/>
      <c r="K414" s="235"/>
      <c r="L414" s="235"/>
      <c r="M414" s="235"/>
      <c r="N414" s="235"/>
      <c r="O414" s="235"/>
      <c r="P414" s="235"/>
      <c r="Q414" s="235"/>
      <c r="R414" s="235"/>
      <c r="S414" s="235"/>
      <c r="T414" s="235"/>
    </row>
    <row r="415" spans="1:20">
      <c r="A415" s="596"/>
      <c r="B415" s="246"/>
      <c r="C415" s="167"/>
      <c r="D415" s="164"/>
      <c r="E415" s="164"/>
      <c r="F415" s="235"/>
      <c r="G415" s="235"/>
      <c r="H415" s="235"/>
      <c r="I415" s="235"/>
      <c r="J415" s="235"/>
      <c r="K415" s="235"/>
      <c r="L415" s="235"/>
      <c r="M415" s="235"/>
      <c r="N415" s="235"/>
      <c r="O415" s="235"/>
      <c r="P415" s="235"/>
      <c r="Q415" s="235"/>
      <c r="R415" s="235"/>
      <c r="S415" s="235"/>
      <c r="T415" s="235"/>
    </row>
    <row r="416" spans="1:20">
      <c r="A416" s="596"/>
      <c r="B416" s="246"/>
      <c r="C416" s="167"/>
      <c r="D416" s="164"/>
      <c r="E416" s="164"/>
      <c r="F416" s="235"/>
      <c r="G416" s="235"/>
      <c r="H416" s="235"/>
      <c r="I416" s="235"/>
      <c r="J416" s="235"/>
      <c r="K416" s="235"/>
      <c r="L416" s="235"/>
      <c r="M416" s="235"/>
      <c r="N416" s="235"/>
      <c r="O416" s="235"/>
      <c r="P416" s="235"/>
      <c r="Q416" s="235"/>
      <c r="R416" s="235"/>
      <c r="S416" s="235"/>
      <c r="T416" s="235"/>
    </row>
    <row r="417" spans="1:20">
      <c r="A417" s="596"/>
      <c r="B417" s="246"/>
      <c r="C417" s="167"/>
      <c r="D417" s="164"/>
      <c r="E417" s="164"/>
      <c r="F417" s="235"/>
      <c r="G417" s="235"/>
      <c r="H417" s="235"/>
      <c r="I417" s="235"/>
      <c r="J417" s="235"/>
      <c r="K417" s="235"/>
      <c r="L417" s="235"/>
      <c r="M417" s="235"/>
      <c r="N417" s="235"/>
      <c r="O417" s="235"/>
      <c r="P417" s="235"/>
      <c r="Q417" s="235"/>
      <c r="R417" s="235"/>
      <c r="S417" s="235"/>
      <c r="T417" s="235"/>
    </row>
    <row r="418" spans="1:20">
      <c r="A418" s="596"/>
      <c r="B418" s="246"/>
      <c r="C418" s="167"/>
      <c r="D418" s="164"/>
      <c r="E418" s="164"/>
      <c r="F418" s="235"/>
      <c r="G418" s="235"/>
      <c r="H418" s="235"/>
      <c r="I418" s="235"/>
      <c r="J418" s="235"/>
      <c r="K418" s="235"/>
      <c r="L418" s="235"/>
      <c r="M418" s="235"/>
      <c r="N418" s="235"/>
      <c r="O418" s="235"/>
      <c r="P418" s="235"/>
      <c r="Q418" s="235"/>
      <c r="R418" s="235"/>
      <c r="S418" s="235"/>
      <c r="T418" s="235"/>
    </row>
    <row r="419" spans="1:20">
      <c r="A419" s="596"/>
      <c r="B419" s="246"/>
      <c r="C419" s="167"/>
      <c r="D419" s="164"/>
      <c r="E419" s="164"/>
      <c r="F419" s="235"/>
      <c r="G419" s="235"/>
      <c r="H419" s="235"/>
      <c r="I419" s="235"/>
      <c r="J419" s="235"/>
      <c r="K419" s="235"/>
      <c r="L419" s="235"/>
      <c r="M419" s="235"/>
      <c r="N419" s="235"/>
      <c r="O419" s="235"/>
      <c r="P419" s="235"/>
      <c r="Q419" s="235"/>
      <c r="R419" s="235"/>
      <c r="S419" s="235"/>
      <c r="T419" s="235"/>
    </row>
    <row r="420" spans="1:20">
      <c r="A420" s="596"/>
      <c r="B420" s="246"/>
      <c r="C420" s="167"/>
      <c r="D420" s="164"/>
      <c r="E420" s="164"/>
      <c r="F420" s="235"/>
      <c r="G420" s="235"/>
      <c r="H420" s="235"/>
      <c r="I420" s="235"/>
      <c r="J420" s="235"/>
      <c r="K420" s="235"/>
      <c r="L420" s="235"/>
      <c r="M420" s="235"/>
      <c r="N420" s="235"/>
      <c r="O420" s="235"/>
      <c r="P420" s="235"/>
      <c r="Q420" s="235"/>
      <c r="R420" s="235"/>
      <c r="S420" s="235"/>
      <c r="T420" s="235"/>
    </row>
    <row r="421" spans="1:20">
      <c r="A421" s="596"/>
      <c r="B421" s="246"/>
      <c r="C421" s="167"/>
      <c r="D421" s="164"/>
      <c r="E421" s="164"/>
      <c r="F421" s="235"/>
      <c r="G421" s="235"/>
      <c r="H421" s="235"/>
      <c r="I421" s="235"/>
      <c r="J421" s="235"/>
      <c r="K421" s="235"/>
      <c r="L421" s="235"/>
      <c r="M421" s="235"/>
      <c r="N421" s="235"/>
      <c r="O421" s="235"/>
      <c r="P421" s="235"/>
      <c r="Q421" s="235"/>
      <c r="R421" s="235"/>
      <c r="S421" s="235"/>
      <c r="T421" s="235"/>
    </row>
    <row r="422" spans="1:20">
      <c r="A422" s="596"/>
      <c r="B422" s="246"/>
      <c r="C422" s="167"/>
      <c r="D422" s="164"/>
      <c r="E422" s="164"/>
      <c r="F422" s="235"/>
      <c r="G422" s="235"/>
      <c r="H422" s="235"/>
      <c r="I422" s="235"/>
      <c r="J422" s="235"/>
      <c r="K422" s="235"/>
      <c r="L422" s="235"/>
      <c r="M422" s="235"/>
      <c r="N422" s="235"/>
      <c r="O422" s="235"/>
      <c r="P422" s="235"/>
      <c r="Q422" s="235"/>
      <c r="R422" s="235"/>
      <c r="S422" s="235"/>
      <c r="T422" s="235"/>
    </row>
    <row r="423" spans="1:20">
      <c r="A423" s="596"/>
      <c r="B423" s="246"/>
      <c r="C423" s="167"/>
      <c r="D423" s="164"/>
      <c r="E423" s="164"/>
      <c r="F423" s="235"/>
      <c r="G423" s="235"/>
      <c r="H423" s="235"/>
      <c r="I423" s="235"/>
      <c r="J423" s="235"/>
      <c r="K423" s="235"/>
      <c r="L423" s="235"/>
      <c r="M423" s="235"/>
      <c r="N423" s="235"/>
      <c r="O423" s="235"/>
      <c r="P423" s="235"/>
      <c r="Q423" s="235"/>
      <c r="R423" s="235"/>
      <c r="S423" s="235"/>
      <c r="T423" s="235"/>
    </row>
    <row r="424" spans="1:20">
      <c r="A424" s="596"/>
      <c r="B424" s="246"/>
      <c r="C424" s="167"/>
      <c r="D424" s="164"/>
      <c r="E424" s="164"/>
      <c r="F424" s="235"/>
      <c r="G424" s="235"/>
      <c r="H424" s="235"/>
      <c r="I424" s="235"/>
      <c r="J424" s="235"/>
      <c r="K424" s="235"/>
      <c r="L424" s="235"/>
      <c r="M424" s="235"/>
      <c r="N424" s="235"/>
      <c r="O424" s="235"/>
      <c r="P424" s="235"/>
      <c r="Q424" s="235"/>
      <c r="R424" s="235"/>
      <c r="S424" s="235"/>
      <c r="T424" s="235"/>
    </row>
    <row r="425" spans="1:20">
      <c r="A425" s="596"/>
      <c r="B425" s="246"/>
      <c r="C425" s="167"/>
      <c r="D425" s="164"/>
      <c r="E425" s="164"/>
      <c r="F425" s="235"/>
      <c r="G425" s="235"/>
      <c r="H425" s="235"/>
      <c r="I425" s="235"/>
      <c r="J425" s="235"/>
      <c r="K425" s="235"/>
      <c r="L425" s="235"/>
      <c r="M425" s="235"/>
      <c r="N425" s="235"/>
      <c r="O425" s="235"/>
      <c r="P425" s="235"/>
      <c r="Q425" s="235"/>
      <c r="R425" s="235"/>
      <c r="S425" s="235"/>
      <c r="T425" s="235"/>
    </row>
    <row r="426" spans="1:20">
      <c r="A426" s="596"/>
      <c r="B426" s="246"/>
      <c r="C426" s="167"/>
      <c r="D426" s="164"/>
      <c r="E426" s="164"/>
      <c r="F426" s="235"/>
      <c r="G426" s="235"/>
      <c r="H426" s="235"/>
      <c r="I426" s="235"/>
      <c r="J426" s="235"/>
      <c r="K426" s="235"/>
      <c r="L426" s="235"/>
      <c r="M426" s="235"/>
      <c r="N426" s="235"/>
      <c r="O426" s="235"/>
      <c r="P426" s="235"/>
      <c r="Q426" s="235"/>
      <c r="R426" s="235"/>
      <c r="S426" s="235"/>
      <c r="T426" s="235"/>
    </row>
    <row r="427" spans="1:20">
      <c r="A427" s="596"/>
      <c r="B427" s="246"/>
      <c r="C427" s="167"/>
      <c r="D427" s="164"/>
      <c r="E427" s="164"/>
      <c r="F427" s="235"/>
      <c r="G427" s="235"/>
      <c r="H427" s="235"/>
      <c r="I427" s="235"/>
      <c r="J427" s="235"/>
      <c r="K427" s="235"/>
      <c r="L427" s="235"/>
      <c r="M427" s="235"/>
      <c r="N427" s="235"/>
      <c r="O427" s="235"/>
      <c r="P427" s="235"/>
      <c r="Q427" s="235"/>
      <c r="R427" s="235"/>
      <c r="S427" s="235"/>
      <c r="T427" s="235"/>
    </row>
    <row r="428" spans="1:20">
      <c r="A428" s="596"/>
      <c r="B428" s="246"/>
      <c r="C428" s="167"/>
      <c r="D428" s="164"/>
      <c r="E428" s="164"/>
      <c r="F428" s="235"/>
      <c r="G428" s="235"/>
      <c r="H428" s="235"/>
      <c r="I428" s="235"/>
      <c r="J428" s="235"/>
      <c r="K428" s="235"/>
      <c r="L428" s="235"/>
      <c r="M428" s="235"/>
      <c r="N428" s="235"/>
      <c r="O428" s="235"/>
      <c r="P428" s="235"/>
      <c r="Q428" s="235"/>
      <c r="R428" s="235"/>
      <c r="S428" s="235"/>
      <c r="T428" s="235"/>
    </row>
    <row r="429" spans="1:20">
      <c r="A429" s="596"/>
      <c r="B429" s="246"/>
      <c r="C429" s="167"/>
      <c r="D429" s="164"/>
      <c r="E429" s="164"/>
      <c r="F429" s="235"/>
      <c r="G429" s="235"/>
      <c r="H429" s="235"/>
      <c r="I429" s="235"/>
      <c r="J429" s="235"/>
      <c r="K429" s="235"/>
      <c r="L429" s="235"/>
      <c r="M429" s="235"/>
      <c r="N429" s="235"/>
      <c r="O429" s="235"/>
      <c r="P429" s="235"/>
      <c r="Q429" s="235"/>
      <c r="R429" s="235"/>
      <c r="S429" s="235"/>
      <c r="T429" s="235"/>
    </row>
    <row r="430" spans="1:20">
      <c r="A430" s="596"/>
      <c r="B430" s="246"/>
      <c r="C430" s="167"/>
      <c r="D430" s="164"/>
      <c r="E430" s="164"/>
      <c r="F430" s="235"/>
      <c r="G430" s="235"/>
      <c r="H430" s="235"/>
      <c r="I430" s="235"/>
      <c r="J430" s="235"/>
      <c r="K430" s="235"/>
      <c r="L430" s="235"/>
      <c r="M430" s="235"/>
      <c r="N430" s="235"/>
      <c r="O430" s="235"/>
      <c r="P430" s="235"/>
      <c r="Q430" s="235"/>
      <c r="R430" s="235"/>
      <c r="S430" s="235"/>
      <c r="T430" s="235"/>
    </row>
    <row r="431" spans="1:20">
      <c r="A431" s="596"/>
      <c r="B431" s="246"/>
      <c r="C431" s="167"/>
      <c r="D431" s="164"/>
      <c r="E431" s="164"/>
      <c r="F431" s="235"/>
      <c r="G431" s="235"/>
      <c r="H431" s="235"/>
      <c r="I431" s="235"/>
      <c r="J431" s="235"/>
      <c r="K431" s="235"/>
      <c r="L431" s="235"/>
      <c r="M431" s="235"/>
      <c r="N431" s="235"/>
      <c r="O431" s="235"/>
      <c r="P431" s="235"/>
      <c r="Q431" s="235"/>
      <c r="R431" s="235"/>
      <c r="S431" s="235"/>
      <c r="T431" s="235"/>
    </row>
    <row r="432" spans="1:20">
      <c r="A432" s="596"/>
      <c r="B432" s="246"/>
      <c r="C432" s="167"/>
      <c r="D432" s="164"/>
      <c r="E432" s="164"/>
      <c r="F432" s="235"/>
      <c r="G432" s="235"/>
      <c r="H432" s="235"/>
      <c r="I432" s="235"/>
      <c r="J432" s="235"/>
      <c r="K432" s="235"/>
      <c r="L432" s="235"/>
      <c r="M432" s="235"/>
      <c r="N432" s="235"/>
      <c r="O432" s="235"/>
      <c r="P432" s="235"/>
      <c r="Q432" s="235"/>
      <c r="R432" s="235"/>
      <c r="S432" s="235"/>
      <c r="T432" s="235"/>
    </row>
    <row r="433" spans="1:20">
      <c r="A433" s="596"/>
      <c r="B433" s="246"/>
      <c r="C433" s="167"/>
      <c r="D433" s="164"/>
      <c r="E433" s="164"/>
      <c r="F433" s="235"/>
      <c r="G433" s="235"/>
      <c r="H433" s="235"/>
      <c r="I433" s="235"/>
      <c r="J433" s="235"/>
      <c r="K433" s="235"/>
      <c r="L433" s="235"/>
      <c r="M433" s="235"/>
      <c r="N433" s="235"/>
      <c r="O433" s="235"/>
      <c r="P433" s="235"/>
      <c r="Q433" s="235"/>
      <c r="R433" s="235"/>
      <c r="S433" s="235"/>
      <c r="T433" s="235"/>
    </row>
    <row r="434" spans="1:20">
      <c r="A434" s="596"/>
      <c r="B434" s="246"/>
      <c r="C434" s="167"/>
      <c r="D434" s="164"/>
      <c r="E434" s="164"/>
      <c r="F434" s="235"/>
      <c r="G434" s="235"/>
      <c r="H434" s="235"/>
      <c r="I434" s="235"/>
      <c r="J434" s="235"/>
      <c r="K434" s="235"/>
      <c r="L434" s="235"/>
      <c r="M434" s="235"/>
      <c r="N434" s="235"/>
      <c r="O434" s="235"/>
      <c r="P434" s="235"/>
      <c r="Q434" s="235"/>
      <c r="R434" s="235"/>
      <c r="S434" s="235"/>
      <c r="T434" s="235"/>
    </row>
    <row r="435" spans="1:20">
      <c r="A435" s="596"/>
      <c r="B435" s="246"/>
      <c r="C435" s="167"/>
      <c r="D435" s="164"/>
      <c r="E435" s="164"/>
      <c r="F435" s="235"/>
      <c r="G435" s="235"/>
      <c r="H435" s="235"/>
      <c r="I435" s="235"/>
      <c r="J435" s="235"/>
      <c r="K435" s="235"/>
      <c r="L435" s="235"/>
      <c r="M435" s="235"/>
      <c r="N435" s="235"/>
      <c r="O435" s="235"/>
      <c r="P435" s="235"/>
      <c r="Q435" s="235"/>
      <c r="R435" s="235"/>
      <c r="S435" s="235"/>
      <c r="T435" s="235"/>
    </row>
    <row r="436" spans="1:20">
      <c r="A436" s="596"/>
      <c r="B436" s="246"/>
      <c r="C436" s="167"/>
      <c r="D436" s="164"/>
      <c r="E436" s="164"/>
      <c r="F436" s="235"/>
      <c r="G436" s="235"/>
      <c r="H436" s="235"/>
      <c r="I436" s="235"/>
      <c r="J436" s="235"/>
      <c r="K436" s="235"/>
      <c r="L436" s="235"/>
      <c r="M436" s="235"/>
      <c r="N436" s="235"/>
      <c r="O436" s="235"/>
      <c r="P436" s="235"/>
      <c r="Q436" s="235"/>
      <c r="R436" s="235"/>
      <c r="S436" s="235"/>
      <c r="T436" s="235"/>
    </row>
    <row r="437" spans="1:20">
      <c r="A437" s="596"/>
      <c r="B437" s="246"/>
      <c r="C437" s="167"/>
      <c r="D437" s="164"/>
      <c r="E437" s="164"/>
      <c r="F437" s="235"/>
      <c r="G437" s="235"/>
      <c r="H437" s="235"/>
      <c r="I437" s="235"/>
      <c r="J437" s="235"/>
      <c r="K437" s="235"/>
      <c r="L437" s="235"/>
      <c r="M437" s="235"/>
      <c r="N437" s="235"/>
      <c r="O437" s="235"/>
      <c r="P437" s="235"/>
      <c r="Q437" s="235"/>
      <c r="R437" s="235"/>
      <c r="S437" s="235"/>
      <c r="T437" s="235"/>
    </row>
    <row r="438" spans="1:20">
      <c r="A438" s="596"/>
      <c r="B438" s="246"/>
      <c r="C438" s="167"/>
      <c r="D438" s="164"/>
      <c r="E438" s="164"/>
      <c r="F438" s="235"/>
      <c r="G438" s="235"/>
      <c r="H438" s="235"/>
      <c r="I438" s="235"/>
      <c r="J438" s="235"/>
      <c r="K438" s="235"/>
      <c r="L438" s="235"/>
      <c r="M438" s="235"/>
      <c r="N438" s="235"/>
      <c r="O438" s="235"/>
      <c r="P438" s="235"/>
      <c r="Q438" s="235"/>
      <c r="R438" s="235"/>
      <c r="S438" s="235"/>
      <c r="T438" s="235"/>
    </row>
    <row r="439" spans="1:20">
      <c r="A439" s="596"/>
      <c r="B439" s="246"/>
      <c r="C439" s="167"/>
      <c r="D439" s="164"/>
      <c r="E439" s="164"/>
      <c r="F439" s="235"/>
      <c r="G439" s="235"/>
      <c r="H439" s="235"/>
      <c r="I439" s="235"/>
      <c r="J439" s="235"/>
      <c r="K439" s="235"/>
      <c r="L439" s="235"/>
      <c r="M439" s="235"/>
      <c r="N439" s="235"/>
      <c r="O439" s="235"/>
      <c r="P439" s="235"/>
      <c r="Q439" s="235"/>
      <c r="R439" s="235"/>
      <c r="S439" s="235"/>
      <c r="T439" s="235"/>
    </row>
    <row r="440" spans="1:20">
      <c r="A440" s="596"/>
      <c r="B440" s="246"/>
      <c r="C440" s="167"/>
      <c r="D440" s="164"/>
      <c r="E440" s="164"/>
      <c r="F440" s="235"/>
      <c r="G440" s="235"/>
      <c r="H440" s="235"/>
      <c r="I440" s="235"/>
      <c r="J440" s="235"/>
      <c r="K440" s="235"/>
      <c r="L440" s="235"/>
      <c r="M440" s="235"/>
      <c r="N440" s="235"/>
      <c r="O440" s="235"/>
      <c r="P440" s="235"/>
      <c r="Q440" s="235"/>
      <c r="R440" s="235"/>
      <c r="S440" s="235"/>
      <c r="T440" s="235"/>
    </row>
    <row r="441" spans="1:20">
      <c r="A441" s="596"/>
      <c r="B441" s="246"/>
      <c r="C441" s="167"/>
      <c r="D441" s="164"/>
      <c r="E441" s="164"/>
      <c r="F441" s="235"/>
      <c r="G441" s="235"/>
      <c r="H441" s="235"/>
      <c r="I441" s="235"/>
      <c r="J441" s="235"/>
      <c r="K441" s="235"/>
      <c r="L441" s="235"/>
      <c r="M441" s="235"/>
      <c r="N441" s="235"/>
      <c r="O441" s="235"/>
      <c r="P441" s="235"/>
      <c r="Q441" s="235"/>
      <c r="R441" s="235"/>
      <c r="S441" s="235"/>
      <c r="T441" s="235"/>
    </row>
    <row r="442" spans="1:20">
      <c r="A442" s="596"/>
      <c r="B442" s="246"/>
      <c r="C442" s="167"/>
      <c r="D442" s="164"/>
      <c r="E442" s="164"/>
      <c r="F442" s="235"/>
      <c r="G442" s="235"/>
      <c r="H442" s="235"/>
      <c r="I442" s="235"/>
      <c r="J442" s="235"/>
      <c r="K442" s="235"/>
      <c r="L442" s="235"/>
      <c r="M442" s="235"/>
      <c r="N442" s="235"/>
      <c r="O442" s="235"/>
      <c r="P442" s="235"/>
      <c r="Q442" s="235"/>
      <c r="R442" s="235"/>
      <c r="S442" s="235"/>
      <c r="T442" s="235"/>
    </row>
    <row r="443" spans="1:20">
      <c r="A443" s="596"/>
      <c r="B443" s="246"/>
      <c r="C443" s="167"/>
      <c r="D443" s="164"/>
      <c r="E443" s="164"/>
      <c r="F443" s="235"/>
      <c r="G443" s="235"/>
      <c r="H443" s="235"/>
      <c r="I443" s="235"/>
      <c r="J443" s="235"/>
      <c r="K443" s="235"/>
      <c r="L443" s="235"/>
      <c r="M443" s="235"/>
      <c r="N443" s="235"/>
      <c r="O443" s="235"/>
      <c r="P443" s="235"/>
      <c r="Q443" s="235"/>
      <c r="R443" s="235"/>
      <c r="S443" s="235"/>
      <c r="T443" s="235"/>
    </row>
    <row r="444" spans="1:20">
      <c r="A444" s="596"/>
      <c r="B444" s="246"/>
      <c r="C444" s="167"/>
      <c r="D444" s="164"/>
      <c r="E444" s="164"/>
      <c r="F444" s="235"/>
      <c r="G444" s="235"/>
      <c r="H444" s="235"/>
      <c r="I444" s="235"/>
      <c r="J444" s="235"/>
      <c r="K444" s="235"/>
      <c r="L444" s="235"/>
      <c r="M444" s="235"/>
      <c r="N444" s="235"/>
      <c r="O444" s="235"/>
      <c r="P444" s="235"/>
      <c r="Q444" s="235"/>
      <c r="R444" s="235"/>
      <c r="S444" s="235"/>
      <c r="T444" s="235"/>
    </row>
    <row r="445" spans="1:20">
      <c r="A445" s="596"/>
      <c r="B445" s="246"/>
      <c r="C445" s="167"/>
      <c r="D445" s="164"/>
      <c r="E445" s="164"/>
      <c r="F445" s="235"/>
      <c r="G445" s="235"/>
      <c r="H445" s="235"/>
      <c r="I445" s="235"/>
      <c r="J445" s="235"/>
      <c r="K445" s="235"/>
      <c r="L445" s="235"/>
      <c r="M445" s="235"/>
      <c r="N445" s="235"/>
      <c r="O445" s="235"/>
      <c r="P445" s="235"/>
      <c r="Q445" s="235"/>
      <c r="R445" s="235"/>
      <c r="S445" s="235"/>
      <c r="T445" s="235"/>
    </row>
    <row r="446" spans="1:20">
      <c r="A446" s="596"/>
      <c r="B446" s="246"/>
      <c r="C446" s="167"/>
      <c r="D446" s="164"/>
      <c r="E446" s="164"/>
      <c r="F446" s="235"/>
      <c r="G446" s="235"/>
      <c r="H446" s="235"/>
      <c r="I446" s="235"/>
      <c r="J446" s="235"/>
      <c r="K446" s="235"/>
      <c r="L446" s="235"/>
      <c r="M446" s="235"/>
      <c r="N446" s="235"/>
      <c r="O446" s="235"/>
      <c r="P446" s="235"/>
      <c r="Q446" s="235"/>
      <c r="R446" s="235"/>
      <c r="S446" s="235"/>
      <c r="T446" s="235"/>
    </row>
    <row r="447" spans="1:20">
      <c r="A447" s="596"/>
      <c r="B447" s="246"/>
      <c r="C447" s="167"/>
      <c r="D447" s="164"/>
      <c r="E447" s="164"/>
      <c r="F447" s="235"/>
      <c r="G447" s="235"/>
      <c r="H447" s="235"/>
      <c r="I447" s="235"/>
      <c r="J447" s="235"/>
      <c r="K447" s="235"/>
      <c r="L447" s="235"/>
      <c r="M447" s="235"/>
      <c r="N447" s="235"/>
      <c r="O447" s="235"/>
      <c r="P447" s="235"/>
      <c r="Q447" s="235"/>
      <c r="R447" s="235"/>
      <c r="S447" s="235"/>
      <c r="T447" s="235"/>
    </row>
    <row r="448" spans="1:20">
      <c r="A448" s="596"/>
      <c r="B448" s="246"/>
      <c r="C448" s="167"/>
      <c r="D448" s="164"/>
      <c r="E448" s="164"/>
      <c r="F448" s="235"/>
      <c r="G448" s="235"/>
      <c r="H448" s="235"/>
      <c r="I448" s="235"/>
      <c r="J448" s="235"/>
      <c r="K448" s="235"/>
      <c r="L448" s="235"/>
      <c r="M448" s="235"/>
      <c r="N448" s="235"/>
      <c r="O448" s="235"/>
      <c r="P448" s="235"/>
      <c r="Q448" s="235"/>
      <c r="R448" s="235"/>
      <c r="S448" s="235"/>
      <c r="T448" s="235"/>
    </row>
    <row r="449" spans="1:20">
      <c r="A449" s="596"/>
      <c r="B449" s="246"/>
      <c r="C449" s="167"/>
      <c r="D449" s="164"/>
      <c r="E449" s="164"/>
      <c r="F449" s="235"/>
      <c r="G449" s="235"/>
      <c r="H449" s="235"/>
      <c r="I449" s="235"/>
      <c r="J449" s="235"/>
      <c r="K449" s="235"/>
      <c r="L449" s="235"/>
      <c r="M449" s="235"/>
      <c r="N449" s="235"/>
      <c r="O449" s="235"/>
      <c r="P449" s="235"/>
      <c r="Q449" s="235"/>
      <c r="R449" s="235"/>
      <c r="S449" s="235"/>
      <c r="T449" s="235"/>
    </row>
    <row r="450" spans="1:20">
      <c r="A450" s="596"/>
      <c r="B450" s="246"/>
      <c r="C450" s="167"/>
      <c r="D450" s="164"/>
      <c r="E450" s="164"/>
      <c r="F450" s="235"/>
      <c r="G450" s="235"/>
      <c r="H450" s="235"/>
      <c r="I450" s="235"/>
      <c r="J450" s="235"/>
      <c r="K450" s="235"/>
      <c r="L450" s="235"/>
      <c r="M450" s="235"/>
      <c r="N450" s="235"/>
      <c r="O450" s="235"/>
      <c r="P450" s="235"/>
      <c r="Q450" s="235"/>
      <c r="R450" s="235"/>
      <c r="S450" s="235"/>
      <c r="T450" s="235"/>
    </row>
    <row r="451" spans="1:20">
      <c r="A451" s="596"/>
      <c r="B451" s="246"/>
      <c r="C451" s="167"/>
      <c r="D451" s="164"/>
      <c r="E451" s="164"/>
      <c r="F451" s="235"/>
      <c r="G451" s="235"/>
      <c r="H451" s="235"/>
      <c r="I451" s="235"/>
      <c r="J451" s="235"/>
      <c r="K451" s="235"/>
      <c r="L451" s="235"/>
      <c r="M451" s="235"/>
      <c r="N451" s="235"/>
      <c r="O451" s="235"/>
      <c r="P451" s="235"/>
      <c r="Q451" s="235"/>
      <c r="R451" s="235"/>
      <c r="S451" s="235"/>
      <c r="T451" s="235"/>
    </row>
    <row r="452" spans="1:20">
      <c r="A452" s="596"/>
      <c r="B452" s="246"/>
      <c r="C452" s="167"/>
      <c r="D452" s="164"/>
      <c r="E452" s="164"/>
      <c r="F452" s="235"/>
      <c r="G452" s="235"/>
      <c r="H452" s="235"/>
      <c r="I452" s="235"/>
      <c r="J452" s="235"/>
      <c r="K452" s="235"/>
      <c r="L452" s="235"/>
      <c r="M452" s="235"/>
      <c r="N452" s="235"/>
      <c r="O452" s="235"/>
      <c r="P452" s="235"/>
      <c r="Q452" s="235"/>
      <c r="R452" s="235"/>
      <c r="S452" s="235"/>
      <c r="T452" s="235"/>
    </row>
    <row r="453" spans="1:20">
      <c r="A453" s="596"/>
      <c r="B453" s="246"/>
      <c r="C453" s="167"/>
      <c r="D453" s="164"/>
      <c r="E453" s="164"/>
      <c r="F453" s="235"/>
      <c r="G453" s="235"/>
      <c r="H453" s="235"/>
      <c r="I453" s="235"/>
      <c r="J453" s="235"/>
      <c r="K453" s="235"/>
      <c r="L453" s="235"/>
      <c r="M453" s="235"/>
      <c r="N453" s="235"/>
      <c r="O453" s="235"/>
      <c r="P453" s="235"/>
      <c r="Q453" s="235"/>
      <c r="R453" s="235"/>
      <c r="S453" s="235"/>
      <c r="T453" s="235"/>
    </row>
    <row r="454" spans="1:20">
      <c r="A454" s="596"/>
      <c r="B454" s="246"/>
      <c r="C454" s="167"/>
      <c r="D454" s="164"/>
      <c r="E454" s="164"/>
      <c r="F454" s="235"/>
      <c r="G454" s="235"/>
      <c r="H454" s="235"/>
      <c r="I454" s="235"/>
      <c r="J454" s="235"/>
      <c r="K454" s="235"/>
      <c r="L454" s="235"/>
      <c r="M454" s="235"/>
      <c r="N454" s="235"/>
      <c r="O454" s="235"/>
      <c r="P454" s="235"/>
      <c r="Q454" s="235"/>
      <c r="R454" s="235"/>
      <c r="S454" s="235"/>
      <c r="T454" s="235"/>
    </row>
    <row r="455" spans="1:20">
      <c r="A455" s="596"/>
      <c r="B455" s="246"/>
      <c r="C455" s="167"/>
      <c r="D455" s="164"/>
      <c r="E455" s="164"/>
      <c r="F455" s="235"/>
      <c r="G455" s="235"/>
      <c r="H455" s="235"/>
      <c r="I455" s="235"/>
      <c r="J455" s="235"/>
      <c r="K455" s="235"/>
      <c r="L455" s="235"/>
      <c r="M455" s="235"/>
      <c r="N455" s="235"/>
      <c r="O455" s="235"/>
      <c r="P455" s="235"/>
      <c r="Q455" s="235"/>
      <c r="R455" s="235"/>
      <c r="S455" s="235"/>
      <c r="T455" s="235"/>
    </row>
    <row r="456" spans="1:20">
      <c r="A456" s="596"/>
      <c r="B456" s="246"/>
      <c r="C456" s="167"/>
      <c r="D456" s="164"/>
      <c r="E456" s="164"/>
      <c r="F456" s="235"/>
      <c r="G456" s="235"/>
      <c r="H456" s="235"/>
      <c r="I456" s="235"/>
      <c r="J456" s="235"/>
      <c r="K456" s="235"/>
      <c r="L456" s="235"/>
      <c r="M456" s="235"/>
      <c r="N456" s="235"/>
      <c r="O456" s="235"/>
      <c r="P456" s="235"/>
      <c r="Q456" s="235"/>
      <c r="R456" s="235"/>
      <c r="S456" s="235"/>
      <c r="T456" s="235"/>
    </row>
    <row r="457" spans="1:20">
      <c r="A457" s="596"/>
      <c r="B457" s="246"/>
      <c r="C457" s="167"/>
      <c r="D457" s="164"/>
      <c r="E457" s="164"/>
      <c r="F457" s="235"/>
      <c r="G457" s="235"/>
      <c r="H457" s="235"/>
      <c r="I457" s="235"/>
      <c r="J457" s="235"/>
      <c r="K457" s="235"/>
      <c r="L457" s="235"/>
      <c r="M457" s="235"/>
      <c r="N457" s="235"/>
      <c r="O457" s="235"/>
      <c r="P457" s="235"/>
      <c r="Q457" s="235"/>
      <c r="R457" s="235"/>
      <c r="S457" s="235"/>
      <c r="T457" s="235"/>
    </row>
    <row r="458" spans="1:20">
      <c r="A458" s="596"/>
      <c r="B458" s="246"/>
      <c r="C458" s="167"/>
      <c r="D458" s="164"/>
      <c r="E458" s="164"/>
      <c r="F458" s="235"/>
      <c r="G458" s="235"/>
      <c r="H458" s="235"/>
      <c r="I458" s="235"/>
      <c r="J458" s="235"/>
      <c r="K458" s="235"/>
      <c r="L458" s="235"/>
      <c r="M458" s="235"/>
      <c r="N458" s="235"/>
      <c r="O458" s="235"/>
      <c r="P458" s="235"/>
      <c r="Q458" s="235"/>
      <c r="R458" s="235"/>
      <c r="S458" s="235"/>
      <c r="T458" s="235"/>
    </row>
    <row r="459" spans="1:20">
      <c r="A459" s="596"/>
      <c r="B459" s="246"/>
      <c r="C459" s="167"/>
      <c r="D459" s="164"/>
      <c r="E459" s="164"/>
      <c r="F459" s="235"/>
      <c r="G459" s="235"/>
      <c r="H459" s="235"/>
      <c r="I459" s="235"/>
      <c r="J459" s="235"/>
      <c r="K459" s="235"/>
      <c r="L459" s="235"/>
      <c r="M459" s="235"/>
      <c r="N459" s="235"/>
      <c r="O459" s="235"/>
      <c r="P459" s="235"/>
      <c r="Q459" s="235"/>
      <c r="R459" s="235"/>
      <c r="S459" s="235"/>
      <c r="T459" s="235"/>
    </row>
    <row r="460" spans="1:20">
      <c r="A460" s="596"/>
      <c r="B460" s="246"/>
      <c r="C460" s="167"/>
      <c r="D460" s="164"/>
      <c r="E460" s="164"/>
      <c r="F460" s="235"/>
      <c r="G460" s="235"/>
      <c r="H460" s="235"/>
      <c r="I460" s="235"/>
      <c r="J460" s="235"/>
      <c r="K460" s="235"/>
      <c r="L460" s="235"/>
      <c r="M460" s="235"/>
      <c r="N460" s="235"/>
      <c r="O460" s="235"/>
      <c r="P460" s="235"/>
      <c r="Q460" s="235"/>
      <c r="R460" s="235"/>
      <c r="S460" s="235"/>
      <c r="T460" s="235"/>
    </row>
    <row r="461" spans="1:20">
      <c r="A461" s="596"/>
      <c r="B461" s="246"/>
      <c r="C461" s="167"/>
      <c r="D461" s="164"/>
      <c r="E461" s="164"/>
      <c r="F461" s="235"/>
      <c r="G461" s="235"/>
      <c r="H461" s="235"/>
      <c r="I461" s="235"/>
      <c r="J461" s="235"/>
      <c r="K461" s="235"/>
      <c r="L461" s="235"/>
      <c r="M461" s="235"/>
      <c r="N461" s="235"/>
      <c r="O461" s="235"/>
      <c r="P461" s="235"/>
      <c r="Q461" s="235"/>
      <c r="R461" s="235"/>
      <c r="S461" s="235"/>
      <c r="T461" s="235"/>
    </row>
    <row r="462" spans="1:20">
      <c r="A462" s="596"/>
      <c r="B462" s="246"/>
      <c r="C462" s="167"/>
      <c r="D462" s="164"/>
      <c r="E462" s="164"/>
      <c r="F462" s="235"/>
      <c r="G462" s="235"/>
      <c r="H462" s="235"/>
      <c r="I462" s="235"/>
      <c r="J462" s="235"/>
      <c r="K462" s="235"/>
      <c r="L462" s="235"/>
      <c r="M462" s="235"/>
      <c r="N462" s="235"/>
      <c r="O462" s="235"/>
      <c r="P462" s="235"/>
      <c r="Q462" s="235"/>
      <c r="R462" s="235"/>
      <c r="S462" s="235"/>
      <c r="T462" s="235"/>
    </row>
    <row r="463" spans="1:20">
      <c r="A463" s="596"/>
      <c r="B463" s="246"/>
      <c r="C463" s="167"/>
      <c r="D463" s="164"/>
      <c r="E463" s="164"/>
      <c r="F463" s="235"/>
      <c r="G463" s="235"/>
      <c r="H463" s="235"/>
      <c r="I463" s="235"/>
      <c r="J463" s="235"/>
      <c r="K463" s="235"/>
      <c r="L463" s="235"/>
      <c r="M463" s="235"/>
      <c r="N463" s="235"/>
      <c r="O463" s="235"/>
      <c r="P463" s="235"/>
      <c r="Q463" s="235"/>
      <c r="R463" s="235"/>
      <c r="S463" s="235"/>
      <c r="T463" s="235"/>
    </row>
    <row r="464" spans="1:20">
      <c r="A464" s="596"/>
      <c r="B464" s="246"/>
      <c r="C464" s="167"/>
      <c r="D464" s="164"/>
      <c r="E464" s="164"/>
      <c r="F464" s="235"/>
      <c r="G464" s="235"/>
      <c r="H464" s="235"/>
      <c r="I464" s="235"/>
      <c r="J464" s="235"/>
      <c r="K464" s="235"/>
      <c r="L464" s="235"/>
      <c r="M464" s="235"/>
      <c r="N464" s="235"/>
      <c r="O464" s="235"/>
      <c r="P464" s="235"/>
      <c r="Q464" s="235"/>
      <c r="R464" s="235"/>
      <c r="S464" s="235"/>
      <c r="T464" s="235"/>
    </row>
    <row r="465" spans="1:20">
      <c r="A465" s="596"/>
      <c r="B465" s="246"/>
      <c r="C465" s="167"/>
      <c r="D465" s="164"/>
      <c r="E465" s="164"/>
      <c r="F465" s="235"/>
      <c r="G465" s="235"/>
      <c r="H465" s="235"/>
      <c r="I465" s="235"/>
      <c r="J465" s="235"/>
      <c r="K465" s="235"/>
      <c r="L465" s="235"/>
      <c r="M465" s="235"/>
      <c r="N465" s="235"/>
      <c r="O465" s="235"/>
      <c r="P465" s="235"/>
      <c r="Q465" s="235"/>
      <c r="R465" s="235"/>
      <c r="S465" s="235"/>
      <c r="T465" s="235"/>
    </row>
    <row r="466" spans="1:20">
      <c r="A466" s="596"/>
      <c r="B466" s="246"/>
      <c r="C466" s="167"/>
      <c r="D466" s="164"/>
      <c r="E466" s="164"/>
      <c r="F466" s="235"/>
      <c r="G466" s="235"/>
      <c r="H466" s="235"/>
      <c r="I466" s="235"/>
      <c r="J466" s="235"/>
      <c r="K466" s="235"/>
      <c r="L466" s="235"/>
      <c r="M466" s="235"/>
      <c r="N466" s="235"/>
      <c r="O466" s="235"/>
      <c r="P466" s="235"/>
      <c r="Q466" s="235"/>
      <c r="R466" s="235"/>
      <c r="S466" s="235"/>
      <c r="T466" s="235"/>
    </row>
    <row r="467" spans="1:20">
      <c r="A467" s="596"/>
      <c r="B467" s="246"/>
      <c r="C467" s="167"/>
      <c r="D467" s="164"/>
      <c r="E467" s="164"/>
      <c r="F467" s="235"/>
      <c r="G467" s="235"/>
      <c r="H467" s="235"/>
      <c r="I467" s="235"/>
      <c r="J467" s="235"/>
      <c r="K467" s="235"/>
      <c r="L467" s="235"/>
      <c r="M467" s="235"/>
      <c r="N467" s="235"/>
      <c r="O467" s="235"/>
      <c r="P467" s="235"/>
      <c r="Q467" s="235"/>
      <c r="R467" s="235"/>
      <c r="S467" s="235"/>
      <c r="T467" s="235"/>
    </row>
    <row r="468" spans="1:20">
      <c r="A468" s="596"/>
      <c r="B468" s="246"/>
      <c r="C468" s="167"/>
      <c r="D468" s="164"/>
      <c r="E468" s="164"/>
      <c r="F468" s="235"/>
      <c r="G468" s="235"/>
      <c r="H468" s="235"/>
      <c r="I468" s="235"/>
      <c r="J468" s="235"/>
      <c r="K468" s="235"/>
      <c r="L468" s="235"/>
      <c r="M468" s="235"/>
      <c r="N468" s="235"/>
      <c r="O468" s="235"/>
      <c r="P468" s="235"/>
      <c r="Q468" s="235"/>
      <c r="R468" s="235"/>
      <c r="S468" s="235"/>
      <c r="T468" s="235"/>
    </row>
    <row r="469" spans="1:20">
      <c r="A469" s="596"/>
      <c r="B469" s="246"/>
      <c r="C469" s="167"/>
      <c r="D469" s="164"/>
      <c r="E469" s="164"/>
      <c r="F469" s="235"/>
      <c r="G469" s="235"/>
      <c r="H469" s="235"/>
      <c r="I469" s="235"/>
      <c r="J469" s="235"/>
      <c r="K469" s="235"/>
      <c r="L469" s="235"/>
      <c r="M469" s="235"/>
      <c r="N469" s="235"/>
      <c r="O469" s="235"/>
      <c r="P469" s="235"/>
      <c r="Q469" s="235"/>
      <c r="R469" s="235"/>
      <c r="S469" s="235"/>
      <c r="T469" s="235"/>
    </row>
    <row r="470" spans="1:20">
      <c r="A470" s="596"/>
      <c r="B470" s="246"/>
      <c r="C470" s="167"/>
      <c r="D470" s="164"/>
      <c r="E470" s="164"/>
      <c r="F470" s="235"/>
      <c r="G470" s="235"/>
      <c r="H470" s="235"/>
      <c r="I470" s="235"/>
      <c r="J470" s="235"/>
      <c r="K470" s="235"/>
      <c r="L470" s="235"/>
      <c r="M470" s="235"/>
      <c r="N470" s="235"/>
      <c r="O470" s="235"/>
      <c r="P470" s="235"/>
      <c r="Q470" s="235"/>
      <c r="R470" s="235"/>
      <c r="S470" s="235"/>
      <c r="T470" s="235"/>
    </row>
    <row r="471" spans="1:20">
      <c r="A471" s="596"/>
      <c r="B471" s="246"/>
      <c r="C471" s="167"/>
      <c r="D471" s="164"/>
      <c r="E471" s="164"/>
      <c r="F471" s="235"/>
      <c r="G471" s="235"/>
      <c r="H471" s="235"/>
      <c r="I471" s="235"/>
      <c r="J471" s="235"/>
      <c r="K471" s="235"/>
      <c r="L471" s="235"/>
      <c r="M471" s="235"/>
      <c r="N471" s="235"/>
      <c r="O471" s="235"/>
      <c r="P471" s="235"/>
      <c r="Q471" s="235"/>
      <c r="R471" s="235"/>
      <c r="S471" s="235"/>
      <c r="T471" s="235"/>
    </row>
    <row r="472" spans="1:20">
      <c r="A472" s="596"/>
      <c r="B472" s="246"/>
      <c r="C472" s="167"/>
      <c r="D472" s="164"/>
      <c r="E472" s="164"/>
      <c r="F472" s="235"/>
      <c r="G472" s="235"/>
      <c r="H472" s="235"/>
      <c r="I472" s="235"/>
      <c r="J472" s="235"/>
      <c r="K472" s="235"/>
      <c r="L472" s="235"/>
      <c r="M472" s="235"/>
      <c r="N472" s="235"/>
      <c r="O472" s="235"/>
      <c r="P472" s="235"/>
      <c r="Q472" s="235"/>
      <c r="R472" s="235"/>
      <c r="S472" s="235"/>
      <c r="T472" s="235"/>
    </row>
    <row r="473" spans="1:20">
      <c r="A473" s="596"/>
      <c r="B473" s="246"/>
      <c r="C473" s="167"/>
      <c r="D473" s="164"/>
      <c r="E473" s="164"/>
      <c r="F473" s="235"/>
      <c r="G473" s="235"/>
      <c r="H473" s="235"/>
      <c r="I473" s="235"/>
      <c r="J473" s="235"/>
      <c r="K473" s="235"/>
      <c r="L473" s="235"/>
      <c r="M473" s="235"/>
      <c r="N473" s="235"/>
      <c r="O473" s="235"/>
      <c r="P473" s="235"/>
      <c r="Q473" s="235"/>
      <c r="R473" s="235"/>
      <c r="S473" s="235"/>
      <c r="T473" s="235"/>
    </row>
    <row r="474" spans="1:20">
      <c r="A474" s="596"/>
      <c r="B474" s="246"/>
      <c r="C474" s="167"/>
      <c r="D474" s="164"/>
      <c r="E474" s="164"/>
      <c r="F474" s="235"/>
      <c r="G474" s="235"/>
      <c r="H474" s="235"/>
      <c r="I474" s="235"/>
      <c r="J474" s="235"/>
      <c r="K474" s="235"/>
      <c r="L474" s="235"/>
      <c r="M474" s="235"/>
      <c r="N474" s="235"/>
      <c r="O474" s="235"/>
      <c r="P474" s="235"/>
      <c r="Q474" s="235"/>
      <c r="R474" s="235"/>
      <c r="S474" s="235"/>
      <c r="T474" s="235"/>
    </row>
    <row r="475" spans="1:20">
      <c r="A475" s="596"/>
      <c r="B475" s="246"/>
      <c r="C475" s="167"/>
      <c r="D475" s="164"/>
      <c r="E475" s="164"/>
      <c r="F475" s="235"/>
      <c r="G475" s="235"/>
      <c r="H475" s="235"/>
      <c r="I475" s="235"/>
      <c r="J475" s="235"/>
      <c r="K475" s="235"/>
      <c r="L475" s="235"/>
      <c r="M475" s="235"/>
      <c r="N475" s="235"/>
      <c r="O475" s="235"/>
      <c r="P475" s="235"/>
      <c r="Q475" s="235"/>
      <c r="R475" s="235"/>
      <c r="S475" s="235"/>
      <c r="T475" s="235"/>
    </row>
    <row r="476" spans="1:20">
      <c r="A476" s="596"/>
      <c r="B476" s="246"/>
      <c r="C476" s="167"/>
      <c r="D476" s="164"/>
      <c r="E476" s="164"/>
      <c r="F476" s="235"/>
      <c r="G476" s="235"/>
      <c r="H476" s="235"/>
      <c r="I476" s="235"/>
      <c r="J476" s="235"/>
      <c r="K476" s="235"/>
      <c r="L476" s="235"/>
      <c r="M476" s="235"/>
      <c r="N476" s="235"/>
      <c r="O476" s="235"/>
      <c r="P476" s="235"/>
      <c r="Q476" s="235"/>
      <c r="R476" s="235"/>
      <c r="S476" s="235"/>
      <c r="T476" s="235"/>
    </row>
    <row r="477" spans="1:20">
      <c r="A477" s="596"/>
      <c r="B477" s="246"/>
      <c r="C477" s="167"/>
      <c r="D477" s="164"/>
      <c r="E477" s="164"/>
      <c r="F477" s="235"/>
      <c r="G477" s="235"/>
      <c r="H477" s="235"/>
      <c r="I477" s="235"/>
      <c r="J477" s="235"/>
      <c r="K477" s="235"/>
      <c r="L477" s="235"/>
      <c r="M477" s="235"/>
      <c r="N477" s="235"/>
      <c r="O477" s="235"/>
      <c r="P477" s="235"/>
      <c r="Q477" s="235"/>
      <c r="R477" s="235"/>
      <c r="S477" s="235"/>
      <c r="T477" s="235"/>
    </row>
    <row r="478" spans="1:20">
      <c r="A478" s="596"/>
      <c r="B478" s="246"/>
      <c r="C478" s="167"/>
      <c r="D478" s="164"/>
      <c r="E478" s="164"/>
      <c r="F478" s="235"/>
      <c r="G478" s="235"/>
      <c r="H478" s="235"/>
      <c r="I478" s="235"/>
      <c r="J478" s="235"/>
      <c r="K478" s="235"/>
      <c r="L478" s="235"/>
      <c r="M478" s="235"/>
      <c r="N478" s="235"/>
      <c r="O478" s="235"/>
      <c r="P478" s="235"/>
      <c r="Q478" s="235"/>
      <c r="R478" s="235"/>
      <c r="S478" s="235"/>
      <c r="T478" s="235"/>
    </row>
    <row r="479" spans="1:20">
      <c r="A479" s="596"/>
      <c r="B479" s="246"/>
      <c r="C479" s="167"/>
      <c r="D479" s="164"/>
      <c r="E479" s="164"/>
      <c r="F479" s="235"/>
      <c r="G479" s="235"/>
      <c r="H479" s="235"/>
      <c r="I479" s="235"/>
      <c r="J479" s="235"/>
      <c r="K479" s="235"/>
      <c r="L479" s="235"/>
      <c r="M479" s="235"/>
      <c r="N479" s="235"/>
      <c r="O479" s="235"/>
      <c r="P479" s="235"/>
      <c r="Q479" s="235"/>
      <c r="R479" s="235"/>
      <c r="S479" s="235"/>
      <c r="T479" s="235"/>
    </row>
    <row r="480" spans="1:20">
      <c r="A480" s="596"/>
      <c r="B480" s="246"/>
      <c r="C480" s="167"/>
      <c r="D480" s="164"/>
      <c r="E480" s="164"/>
      <c r="F480" s="235"/>
      <c r="G480" s="235"/>
      <c r="H480" s="235"/>
      <c r="I480" s="235"/>
      <c r="J480" s="235"/>
      <c r="K480" s="235"/>
      <c r="L480" s="235"/>
      <c r="M480" s="235"/>
      <c r="N480" s="235"/>
      <c r="O480" s="235"/>
      <c r="P480" s="235"/>
      <c r="Q480" s="235"/>
      <c r="R480" s="235"/>
      <c r="S480" s="235"/>
      <c r="T480" s="235"/>
    </row>
    <row r="481" spans="1:20">
      <c r="A481" s="596"/>
      <c r="B481" s="246"/>
      <c r="C481" s="167"/>
      <c r="D481" s="164"/>
      <c r="E481" s="164"/>
      <c r="F481" s="235"/>
      <c r="G481" s="235"/>
      <c r="H481" s="235"/>
      <c r="I481" s="235"/>
      <c r="J481" s="235"/>
      <c r="K481" s="235"/>
      <c r="L481" s="235"/>
      <c r="M481" s="235"/>
      <c r="N481" s="235"/>
      <c r="O481" s="235"/>
      <c r="P481" s="235"/>
      <c r="Q481" s="235"/>
      <c r="R481" s="235"/>
      <c r="S481" s="235"/>
      <c r="T481" s="235"/>
    </row>
    <row r="482" spans="1:20">
      <c r="A482" s="596"/>
      <c r="B482" s="246"/>
      <c r="C482" s="167"/>
      <c r="D482" s="164"/>
      <c r="E482" s="164"/>
      <c r="F482" s="235"/>
      <c r="G482" s="235"/>
      <c r="H482" s="235"/>
      <c r="I482" s="235"/>
      <c r="J482" s="235"/>
      <c r="K482" s="235"/>
      <c r="L482" s="235"/>
      <c r="M482" s="235"/>
      <c r="N482" s="235"/>
      <c r="O482" s="235"/>
      <c r="P482" s="235"/>
      <c r="Q482" s="235"/>
      <c r="R482" s="235"/>
      <c r="S482" s="235"/>
      <c r="T482" s="235"/>
    </row>
    <row r="483" spans="1:20">
      <c r="A483" s="596"/>
      <c r="B483" s="246"/>
      <c r="C483" s="167"/>
      <c r="D483" s="164"/>
      <c r="E483" s="164"/>
      <c r="F483" s="235"/>
      <c r="G483" s="235"/>
      <c r="H483" s="235"/>
      <c r="I483" s="235"/>
      <c r="J483" s="235"/>
      <c r="K483" s="235"/>
      <c r="L483" s="235"/>
      <c r="M483" s="235"/>
      <c r="N483" s="235"/>
      <c r="O483" s="235"/>
      <c r="P483" s="235"/>
      <c r="Q483" s="235"/>
      <c r="R483" s="235"/>
      <c r="S483" s="235"/>
      <c r="T483" s="235"/>
    </row>
    <row r="484" spans="1:20">
      <c r="A484" s="596"/>
      <c r="B484" s="246"/>
      <c r="C484" s="167"/>
      <c r="D484" s="164"/>
      <c r="E484" s="164"/>
      <c r="F484" s="235"/>
      <c r="G484" s="235"/>
      <c r="H484" s="235"/>
      <c r="I484" s="235"/>
      <c r="J484" s="235"/>
      <c r="K484" s="235"/>
      <c r="L484" s="235"/>
      <c r="M484" s="235"/>
      <c r="N484" s="235"/>
      <c r="O484" s="235"/>
      <c r="P484" s="235"/>
      <c r="Q484" s="235"/>
      <c r="R484" s="235"/>
      <c r="S484" s="235"/>
      <c r="T484" s="235"/>
    </row>
    <row r="485" spans="1:20">
      <c r="A485" s="596"/>
      <c r="B485" s="246"/>
      <c r="C485" s="167"/>
      <c r="D485" s="164"/>
      <c r="E485" s="164"/>
      <c r="F485" s="235"/>
      <c r="G485" s="235"/>
      <c r="H485" s="235"/>
      <c r="I485" s="235"/>
      <c r="J485" s="235"/>
      <c r="K485" s="235"/>
      <c r="L485" s="235"/>
      <c r="M485" s="235"/>
      <c r="N485" s="235"/>
      <c r="O485" s="235"/>
      <c r="P485" s="235"/>
      <c r="Q485" s="235"/>
      <c r="R485" s="235"/>
      <c r="S485" s="235"/>
      <c r="T485" s="235"/>
    </row>
    <row r="486" spans="1:20">
      <c r="A486" s="596"/>
      <c r="B486" s="246"/>
      <c r="C486" s="167"/>
      <c r="D486" s="164"/>
      <c r="E486" s="164"/>
      <c r="F486" s="235"/>
      <c r="G486" s="235"/>
      <c r="H486" s="235"/>
      <c r="I486" s="235"/>
      <c r="J486" s="235"/>
      <c r="K486" s="235"/>
      <c r="L486" s="235"/>
      <c r="M486" s="235"/>
      <c r="N486" s="235"/>
      <c r="O486" s="235"/>
      <c r="P486" s="235"/>
      <c r="Q486" s="235"/>
      <c r="R486" s="235"/>
      <c r="S486" s="235"/>
      <c r="T486" s="235"/>
    </row>
    <row r="487" spans="1:20">
      <c r="A487" s="596"/>
      <c r="B487" s="246"/>
      <c r="C487" s="167"/>
      <c r="D487" s="164"/>
      <c r="E487" s="164"/>
      <c r="F487" s="235"/>
      <c r="G487" s="235"/>
      <c r="H487" s="235"/>
      <c r="I487" s="235"/>
      <c r="J487" s="235"/>
      <c r="K487" s="235"/>
      <c r="L487" s="235"/>
      <c r="M487" s="235"/>
      <c r="N487" s="235"/>
      <c r="O487" s="235"/>
      <c r="P487" s="235"/>
      <c r="Q487" s="235"/>
      <c r="R487" s="235"/>
      <c r="S487" s="235"/>
      <c r="T487" s="235"/>
    </row>
    <row r="488" spans="1:20">
      <c r="A488" s="596"/>
      <c r="B488" s="246"/>
      <c r="C488" s="167"/>
      <c r="D488" s="164"/>
      <c r="E488" s="164"/>
      <c r="F488" s="235"/>
      <c r="G488" s="235"/>
      <c r="H488" s="235"/>
      <c r="I488" s="235"/>
      <c r="J488" s="235"/>
      <c r="K488" s="235"/>
      <c r="L488" s="235"/>
      <c r="M488" s="235"/>
      <c r="N488" s="235"/>
      <c r="O488" s="235"/>
      <c r="P488" s="235"/>
      <c r="Q488" s="235"/>
      <c r="R488" s="235"/>
      <c r="S488" s="235"/>
      <c r="T488" s="235"/>
    </row>
    <row r="489" spans="1:20">
      <c r="A489" s="596"/>
      <c r="B489" s="246"/>
      <c r="C489" s="167"/>
      <c r="D489" s="164"/>
      <c r="E489" s="164"/>
      <c r="F489" s="235"/>
      <c r="G489" s="235"/>
      <c r="H489" s="235"/>
      <c r="I489" s="235"/>
      <c r="J489" s="235"/>
      <c r="K489" s="235"/>
      <c r="L489" s="235"/>
      <c r="M489" s="235"/>
      <c r="N489" s="235"/>
      <c r="O489" s="235"/>
      <c r="P489" s="235"/>
      <c r="Q489" s="235"/>
      <c r="R489" s="235"/>
      <c r="S489" s="235"/>
      <c r="T489" s="235"/>
    </row>
    <row r="490" spans="1:20">
      <c r="A490" s="596"/>
      <c r="B490" s="246"/>
      <c r="C490" s="167"/>
      <c r="D490" s="164"/>
      <c r="E490" s="164"/>
      <c r="F490" s="235"/>
      <c r="G490" s="235"/>
      <c r="H490" s="235"/>
      <c r="I490" s="235"/>
      <c r="J490" s="235"/>
      <c r="K490" s="235"/>
      <c r="L490" s="235"/>
      <c r="M490" s="235"/>
      <c r="N490" s="235"/>
      <c r="O490" s="235"/>
      <c r="P490" s="235"/>
      <c r="Q490" s="235"/>
      <c r="R490" s="235"/>
      <c r="S490" s="235"/>
      <c r="T490" s="235"/>
    </row>
    <row r="491" spans="1:20">
      <c r="A491" s="596"/>
      <c r="B491" s="246"/>
      <c r="C491" s="167"/>
      <c r="D491" s="164"/>
      <c r="E491" s="164"/>
      <c r="F491" s="235"/>
      <c r="G491" s="235"/>
      <c r="H491" s="235"/>
      <c r="I491" s="235"/>
      <c r="J491" s="235"/>
      <c r="K491" s="235"/>
      <c r="L491" s="235"/>
      <c r="M491" s="235"/>
      <c r="N491" s="235"/>
      <c r="O491" s="235"/>
      <c r="P491" s="235"/>
      <c r="Q491" s="235"/>
      <c r="R491" s="235"/>
      <c r="S491" s="235"/>
      <c r="T491" s="235"/>
    </row>
    <row r="492" spans="1:20">
      <c r="A492" s="596"/>
      <c r="B492" s="246"/>
      <c r="C492" s="167"/>
      <c r="D492" s="164"/>
      <c r="E492" s="164"/>
      <c r="F492" s="235"/>
      <c r="G492" s="235"/>
      <c r="H492" s="235"/>
      <c r="I492" s="235"/>
      <c r="J492" s="235"/>
      <c r="K492" s="235"/>
      <c r="L492" s="235"/>
      <c r="M492" s="235"/>
      <c r="N492" s="235"/>
      <c r="O492" s="235"/>
      <c r="P492" s="235"/>
      <c r="Q492" s="235"/>
      <c r="R492" s="235"/>
      <c r="S492" s="235"/>
      <c r="T492" s="235"/>
    </row>
    <row r="493" spans="1:20">
      <c r="A493" s="596"/>
      <c r="B493" s="246"/>
      <c r="C493" s="167"/>
      <c r="D493" s="164"/>
      <c r="E493" s="164"/>
      <c r="F493" s="235"/>
      <c r="G493" s="235"/>
      <c r="H493" s="235"/>
      <c r="I493" s="235"/>
      <c r="J493" s="235"/>
      <c r="K493" s="235"/>
      <c r="L493" s="235"/>
      <c r="M493" s="235"/>
      <c r="N493" s="235"/>
      <c r="O493" s="235"/>
      <c r="P493" s="235"/>
      <c r="Q493" s="235"/>
      <c r="R493" s="235"/>
      <c r="S493" s="235"/>
      <c r="T493" s="235"/>
    </row>
    <row r="494" spans="1:20">
      <c r="A494" s="596"/>
      <c r="B494" s="246"/>
      <c r="C494" s="167"/>
      <c r="D494" s="164"/>
      <c r="E494" s="164"/>
      <c r="F494" s="235"/>
      <c r="G494" s="235"/>
      <c r="H494" s="235"/>
      <c r="I494" s="235"/>
      <c r="J494" s="235"/>
      <c r="K494" s="235"/>
      <c r="L494" s="235"/>
      <c r="M494" s="235"/>
      <c r="N494" s="235"/>
      <c r="O494" s="235"/>
      <c r="P494" s="235"/>
      <c r="Q494" s="235"/>
      <c r="R494" s="235"/>
      <c r="S494" s="235"/>
      <c r="T494" s="235"/>
    </row>
    <row r="495" spans="1:20">
      <c r="A495" s="596"/>
      <c r="B495" s="246"/>
      <c r="C495" s="167"/>
      <c r="D495" s="164"/>
      <c r="E495" s="164"/>
      <c r="F495" s="235"/>
      <c r="G495" s="235"/>
      <c r="H495" s="235"/>
      <c r="I495" s="235"/>
      <c r="J495" s="235"/>
      <c r="K495" s="235"/>
      <c r="L495" s="235"/>
      <c r="M495" s="235"/>
      <c r="N495" s="235"/>
      <c r="O495" s="235"/>
      <c r="P495" s="235"/>
      <c r="Q495" s="235"/>
      <c r="R495" s="235"/>
      <c r="S495" s="235"/>
      <c r="T495" s="235"/>
    </row>
    <row r="496" spans="1:20">
      <c r="A496" s="596"/>
      <c r="B496" s="246"/>
      <c r="C496" s="167"/>
      <c r="D496" s="164"/>
      <c r="E496" s="164"/>
      <c r="F496" s="235"/>
      <c r="G496" s="235"/>
      <c r="H496" s="235"/>
      <c r="I496" s="235"/>
      <c r="J496" s="235"/>
      <c r="K496" s="235"/>
      <c r="L496" s="235"/>
      <c r="M496" s="235"/>
      <c r="N496" s="235"/>
      <c r="O496" s="235"/>
      <c r="P496" s="235"/>
      <c r="Q496" s="235"/>
      <c r="R496" s="235"/>
      <c r="S496" s="235"/>
      <c r="T496" s="235"/>
    </row>
    <row r="497" spans="1:20">
      <c r="A497" s="596"/>
      <c r="B497" s="246"/>
      <c r="C497" s="167"/>
      <c r="D497" s="164"/>
      <c r="E497" s="164"/>
      <c r="F497" s="235"/>
      <c r="G497" s="235"/>
      <c r="H497" s="235"/>
      <c r="I497" s="235"/>
      <c r="J497" s="235"/>
      <c r="K497" s="235"/>
      <c r="L497" s="235"/>
      <c r="M497" s="235"/>
      <c r="N497" s="235"/>
      <c r="O497" s="235"/>
      <c r="P497" s="235"/>
      <c r="Q497" s="235"/>
      <c r="R497" s="235"/>
      <c r="S497" s="235"/>
      <c r="T497" s="235"/>
    </row>
    <row r="498" spans="1:20">
      <c r="A498" s="596"/>
      <c r="B498" s="246"/>
      <c r="C498" s="167"/>
      <c r="D498" s="164"/>
      <c r="E498" s="164"/>
      <c r="F498" s="235"/>
      <c r="G498" s="235"/>
      <c r="H498" s="235"/>
      <c r="I498" s="235"/>
      <c r="J498" s="235"/>
      <c r="K498" s="235"/>
      <c r="L498" s="235"/>
      <c r="M498" s="235"/>
      <c r="N498" s="235"/>
      <c r="O498" s="235"/>
      <c r="P498" s="235"/>
      <c r="Q498" s="235"/>
      <c r="R498" s="235"/>
      <c r="S498" s="235"/>
      <c r="T498" s="235"/>
    </row>
    <row r="499" spans="1:20">
      <c r="A499" s="596"/>
      <c r="B499" s="246"/>
      <c r="C499" s="167"/>
      <c r="D499" s="164"/>
      <c r="E499" s="164"/>
      <c r="F499" s="235"/>
      <c r="G499" s="235"/>
      <c r="H499" s="235"/>
      <c r="I499" s="235"/>
      <c r="J499" s="235"/>
      <c r="K499" s="235"/>
      <c r="L499" s="235"/>
      <c r="M499" s="235"/>
      <c r="N499" s="235"/>
      <c r="O499" s="235"/>
      <c r="P499" s="235"/>
      <c r="Q499" s="235"/>
      <c r="R499" s="235"/>
      <c r="S499" s="235"/>
      <c r="T499" s="235"/>
    </row>
    <row r="500" spans="1:20">
      <c r="A500" s="596"/>
      <c r="B500" s="246"/>
      <c r="C500" s="167"/>
      <c r="D500" s="164"/>
      <c r="E500" s="164"/>
      <c r="F500" s="235"/>
      <c r="G500" s="235"/>
      <c r="H500" s="235"/>
      <c r="I500" s="235"/>
      <c r="J500" s="235"/>
      <c r="K500" s="235"/>
      <c r="L500" s="235"/>
      <c r="M500" s="235"/>
      <c r="N500" s="235"/>
      <c r="O500" s="235"/>
      <c r="P500" s="235"/>
      <c r="Q500" s="235"/>
      <c r="R500" s="235"/>
      <c r="S500" s="235"/>
      <c r="T500" s="235"/>
    </row>
    <row r="501" spans="1:20">
      <c r="A501" s="596"/>
      <c r="B501" s="246"/>
      <c r="C501" s="167"/>
      <c r="D501" s="164"/>
      <c r="E501" s="164"/>
      <c r="F501" s="235"/>
      <c r="G501" s="235"/>
      <c r="H501" s="235"/>
      <c r="I501" s="235"/>
      <c r="J501" s="235"/>
      <c r="K501" s="235"/>
      <c r="L501" s="235"/>
      <c r="M501" s="235"/>
      <c r="N501" s="235"/>
      <c r="O501" s="235"/>
      <c r="P501" s="235"/>
      <c r="Q501" s="235"/>
      <c r="R501" s="235"/>
      <c r="S501" s="235"/>
      <c r="T501" s="235"/>
    </row>
    <row r="502" spans="1:20">
      <c r="A502" s="596"/>
      <c r="B502" s="246"/>
      <c r="C502" s="167"/>
      <c r="D502" s="164"/>
      <c r="E502" s="164"/>
      <c r="F502" s="235"/>
      <c r="G502" s="235"/>
      <c r="H502" s="235"/>
      <c r="I502" s="235"/>
      <c r="J502" s="235"/>
      <c r="K502" s="235"/>
      <c r="L502" s="235"/>
      <c r="M502" s="235"/>
      <c r="N502" s="235"/>
      <c r="O502" s="235"/>
      <c r="P502" s="235"/>
      <c r="Q502" s="235"/>
      <c r="R502" s="235"/>
      <c r="S502" s="235"/>
      <c r="T502" s="235"/>
    </row>
    <row r="503" spans="1:20">
      <c r="A503" s="596"/>
      <c r="B503" s="246"/>
      <c r="C503" s="167"/>
      <c r="D503" s="164"/>
      <c r="E503" s="164"/>
      <c r="F503" s="235"/>
      <c r="G503" s="235"/>
      <c r="H503" s="235"/>
      <c r="I503" s="235"/>
      <c r="J503" s="235"/>
      <c r="K503" s="235"/>
      <c r="L503" s="235"/>
      <c r="M503" s="235"/>
      <c r="N503" s="235"/>
      <c r="O503" s="235"/>
      <c r="P503" s="235"/>
      <c r="Q503" s="235"/>
      <c r="R503" s="235"/>
      <c r="S503" s="235"/>
      <c r="T503" s="235"/>
    </row>
    <row r="504" spans="1:20">
      <c r="A504" s="596"/>
      <c r="B504" s="246"/>
      <c r="C504" s="167"/>
      <c r="D504" s="164"/>
      <c r="E504" s="164"/>
      <c r="F504" s="235"/>
      <c r="G504" s="235"/>
      <c r="H504" s="235"/>
      <c r="I504" s="235"/>
      <c r="J504" s="235"/>
      <c r="K504" s="235"/>
      <c r="L504" s="235"/>
      <c r="M504" s="235"/>
      <c r="N504" s="235"/>
      <c r="O504" s="235"/>
      <c r="P504" s="235"/>
      <c r="Q504" s="235"/>
      <c r="R504" s="235"/>
      <c r="S504" s="235"/>
      <c r="T504" s="235"/>
    </row>
    <row r="505" spans="1:20">
      <c r="A505" s="596"/>
      <c r="B505" s="246"/>
      <c r="C505" s="167"/>
      <c r="D505" s="164"/>
      <c r="E505" s="164"/>
      <c r="F505" s="235"/>
      <c r="G505" s="235"/>
      <c r="H505" s="235"/>
      <c r="I505" s="235"/>
      <c r="J505" s="235"/>
      <c r="K505" s="235"/>
      <c r="L505" s="235"/>
      <c r="M505" s="235"/>
      <c r="N505" s="235"/>
      <c r="O505" s="235"/>
      <c r="P505" s="235"/>
      <c r="Q505" s="235"/>
      <c r="R505" s="235"/>
      <c r="S505" s="235"/>
      <c r="T505" s="235"/>
    </row>
    <row r="506" spans="1:20">
      <c r="A506" s="596"/>
      <c r="B506" s="246"/>
      <c r="C506" s="167"/>
      <c r="D506" s="164"/>
      <c r="E506" s="164"/>
      <c r="F506" s="235"/>
      <c r="G506" s="235"/>
      <c r="H506" s="235"/>
      <c r="I506" s="235"/>
      <c r="J506" s="235"/>
      <c r="K506" s="235"/>
      <c r="L506" s="235"/>
      <c r="M506" s="235"/>
      <c r="N506" s="235"/>
      <c r="O506" s="235"/>
      <c r="P506" s="235"/>
      <c r="Q506" s="235"/>
      <c r="R506" s="235"/>
      <c r="S506" s="235"/>
      <c r="T506" s="235"/>
    </row>
    <row r="507" spans="1:20">
      <c r="A507" s="596"/>
      <c r="B507" s="246"/>
      <c r="C507" s="167"/>
      <c r="D507" s="164"/>
      <c r="E507" s="164"/>
      <c r="F507" s="235"/>
      <c r="G507" s="235"/>
      <c r="H507" s="235"/>
      <c r="I507" s="235"/>
      <c r="J507" s="235"/>
      <c r="K507" s="235"/>
      <c r="L507" s="235"/>
      <c r="M507" s="235"/>
      <c r="N507" s="235"/>
      <c r="O507" s="235"/>
      <c r="P507" s="235"/>
      <c r="Q507" s="235"/>
      <c r="R507" s="235"/>
      <c r="S507" s="235"/>
      <c r="T507" s="235"/>
    </row>
    <row r="508" spans="1:20">
      <c r="A508" s="596"/>
      <c r="B508" s="246"/>
      <c r="C508" s="167"/>
      <c r="D508" s="164"/>
      <c r="E508" s="164"/>
      <c r="F508" s="235"/>
      <c r="G508" s="235"/>
      <c r="H508" s="235"/>
      <c r="I508" s="235"/>
      <c r="J508" s="235"/>
      <c r="K508" s="235"/>
      <c r="L508" s="235"/>
      <c r="M508" s="235"/>
      <c r="N508" s="235"/>
      <c r="O508" s="235"/>
      <c r="P508" s="235"/>
      <c r="Q508" s="235"/>
      <c r="R508" s="235"/>
      <c r="S508" s="235"/>
      <c r="T508" s="235"/>
    </row>
    <row r="509" spans="1:20">
      <c r="A509" s="596"/>
      <c r="B509" s="246"/>
      <c r="C509" s="167"/>
      <c r="D509" s="164"/>
      <c r="E509" s="164"/>
      <c r="F509" s="235"/>
      <c r="G509" s="235"/>
      <c r="H509" s="235"/>
      <c r="I509" s="235"/>
      <c r="J509" s="235"/>
      <c r="K509" s="235"/>
      <c r="L509" s="235"/>
      <c r="M509" s="235"/>
      <c r="N509" s="235"/>
      <c r="O509" s="235"/>
      <c r="P509" s="235"/>
      <c r="Q509" s="235"/>
      <c r="R509" s="235"/>
      <c r="S509" s="235"/>
      <c r="T509" s="235"/>
    </row>
    <row r="510" spans="1:20">
      <c r="A510" s="596"/>
      <c r="B510" s="246"/>
      <c r="C510" s="167"/>
      <c r="D510" s="164"/>
      <c r="E510" s="164"/>
      <c r="F510" s="235"/>
      <c r="G510" s="235"/>
      <c r="H510" s="235"/>
      <c r="I510" s="235"/>
      <c r="J510" s="235"/>
      <c r="K510" s="235"/>
      <c r="L510" s="235"/>
      <c r="M510" s="235"/>
      <c r="N510" s="235"/>
      <c r="O510" s="235"/>
      <c r="P510" s="235"/>
      <c r="Q510" s="235"/>
      <c r="R510" s="235"/>
      <c r="S510" s="235"/>
      <c r="T510" s="235"/>
    </row>
    <row r="511" spans="1:20">
      <c r="A511" s="596"/>
      <c r="B511" s="246"/>
      <c r="C511" s="167"/>
      <c r="D511" s="164"/>
      <c r="E511" s="164"/>
      <c r="F511" s="235"/>
      <c r="G511" s="235"/>
      <c r="H511" s="235"/>
      <c r="I511" s="235"/>
      <c r="J511" s="235"/>
      <c r="K511" s="235"/>
      <c r="L511" s="235"/>
      <c r="M511" s="235"/>
      <c r="N511" s="235"/>
      <c r="O511" s="235"/>
      <c r="P511" s="235"/>
      <c r="Q511" s="235"/>
      <c r="R511" s="235"/>
      <c r="S511" s="235"/>
      <c r="T511" s="235"/>
    </row>
    <row r="512" spans="1:20">
      <c r="A512" s="596"/>
      <c r="B512" s="246"/>
      <c r="C512" s="167"/>
      <c r="D512" s="164"/>
      <c r="E512" s="164"/>
      <c r="F512" s="235"/>
      <c r="G512" s="235"/>
      <c r="H512" s="235"/>
      <c r="I512" s="235"/>
      <c r="J512" s="235"/>
      <c r="K512" s="235"/>
      <c r="L512" s="235"/>
      <c r="M512" s="235"/>
      <c r="N512" s="235"/>
      <c r="O512" s="235"/>
      <c r="P512" s="235"/>
      <c r="Q512" s="235"/>
      <c r="R512" s="235"/>
      <c r="S512" s="235"/>
      <c r="T512" s="235"/>
    </row>
    <row r="513" spans="1:20">
      <c r="A513" s="596"/>
      <c r="B513" s="246"/>
      <c r="C513" s="167"/>
      <c r="D513" s="164"/>
      <c r="E513" s="164"/>
      <c r="F513" s="235"/>
      <c r="G513" s="235"/>
      <c r="H513" s="235"/>
      <c r="I513" s="235"/>
      <c r="J513" s="235"/>
      <c r="K513" s="235"/>
      <c r="L513" s="235"/>
      <c r="M513" s="235"/>
      <c r="N513" s="235"/>
      <c r="O513" s="235"/>
      <c r="P513" s="235"/>
      <c r="Q513" s="235"/>
      <c r="R513" s="235"/>
      <c r="S513" s="235"/>
      <c r="T513" s="235"/>
    </row>
    <row r="514" spans="1:20">
      <c r="A514" s="596"/>
      <c r="B514" s="246"/>
      <c r="C514" s="167"/>
      <c r="D514" s="164"/>
      <c r="E514" s="164"/>
      <c r="F514" s="235"/>
      <c r="G514" s="235"/>
      <c r="H514" s="235"/>
      <c r="I514" s="235"/>
      <c r="J514" s="235"/>
      <c r="K514" s="235"/>
      <c r="L514" s="235"/>
      <c r="M514" s="235"/>
      <c r="N514" s="235"/>
      <c r="O514" s="235"/>
      <c r="P514" s="235"/>
      <c r="Q514" s="235"/>
      <c r="R514" s="235"/>
      <c r="S514" s="235"/>
      <c r="T514" s="235"/>
    </row>
    <row r="515" spans="1:20">
      <c r="A515" s="596"/>
      <c r="B515" s="246"/>
      <c r="C515" s="167"/>
      <c r="D515" s="164"/>
      <c r="E515" s="164"/>
      <c r="F515" s="235"/>
      <c r="G515" s="235"/>
      <c r="H515" s="235"/>
      <c r="I515" s="235"/>
      <c r="J515" s="235"/>
      <c r="K515" s="235"/>
      <c r="L515" s="235"/>
      <c r="M515" s="235"/>
      <c r="N515" s="235"/>
      <c r="O515" s="235"/>
      <c r="P515" s="235"/>
      <c r="Q515" s="235"/>
      <c r="R515" s="235"/>
      <c r="S515" s="235"/>
      <c r="T515" s="235"/>
    </row>
    <row r="516" spans="1:20">
      <c r="A516" s="596"/>
      <c r="B516" s="246"/>
      <c r="C516" s="167"/>
      <c r="D516" s="164"/>
      <c r="E516" s="164"/>
      <c r="F516" s="235"/>
      <c r="G516" s="235"/>
      <c r="H516" s="235"/>
      <c r="I516" s="235"/>
      <c r="J516" s="235"/>
      <c r="K516" s="235"/>
      <c r="L516" s="235"/>
      <c r="M516" s="235"/>
      <c r="N516" s="235"/>
      <c r="O516" s="235"/>
      <c r="P516" s="235"/>
      <c r="Q516" s="235"/>
      <c r="R516" s="235"/>
      <c r="S516" s="235"/>
      <c r="T516" s="235"/>
    </row>
    <row r="517" spans="1:20">
      <c r="A517" s="596"/>
      <c r="B517" s="246"/>
      <c r="C517" s="167"/>
      <c r="D517" s="164"/>
      <c r="E517" s="164"/>
      <c r="F517" s="235"/>
      <c r="G517" s="235"/>
      <c r="H517" s="235"/>
      <c r="I517" s="235"/>
      <c r="J517" s="235"/>
      <c r="K517" s="235"/>
      <c r="L517" s="235"/>
      <c r="M517" s="235"/>
      <c r="N517" s="235"/>
      <c r="O517" s="235"/>
      <c r="P517" s="235"/>
      <c r="Q517" s="235"/>
      <c r="R517" s="235"/>
      <c r="S517" s="235"/>
      <c r="T517" s="235"/>
    </row>
    <row r="518" spans="1:20">
      <c r="A518" s="596"/>
      <c r="B518" s="246"/>
      <c r="C518" s="167"/>
      <c r="D518" s="164"/>
      <c r="E518" s="164"/>
      <c r="F518" s="235"/>
      <c r="G518" s="235"/>
      <c r="H518" s="235"/>
      <c r="I518" s="235"/>
      <c r="J518" s="235"/>
      <c r="K518" s="235"/>
      <c r="L518" s="235"/>
      <c r="M518" s="235"/>
      <c r="N518" s="235"/>
      <c r="O518" s="235"/>
      <c r="P518" s="235"/>
      <c r="Q518" s="235"/>
      <c r="R518" s="235"/>
      <c r="S518" s="235"/>
      <c r="T518" s="235"/>
    </row>
    <row r="519" spans="1:20">
      <c r="A519" s="596"/>
      <c r="B519" s="246"/>
      <c r="C519" s="167"/>
      <c r="D519" s="164"/>
      <c r="E519" s="164"/>
      <c r="F519" s="235"/>
      <c r="G519" s="235"/>
      <c r="H519" s="235"/>
      <c r="I519" s="235"/>
      <c r="J519" s="235"/>
      <c r="K519" s="235"/>
      <c r="L519" s="235"/>
      <c r="M519" s="235"/>
      <c r="N519" s="235"/>
      <c r="O519" s="235"/>
      <c r="P519" s="235"/>
      <c r="Q519" s="235"/>
      <c r="R519" s="235"/>
      <c r="S519" s="235"/>
      <c r="T519" s="235"/>
    </row>
    <row r="520" spans="1:20">
      <c r="A520" s="596"/>
      <c r="B520" s="246"/>
      <c r="C520" s="167"/>
      <c r="D520" s="164"/>
      <c r="E520" s="164"/>
      <c r="F520" s="235"/>
      <c r="G520" s="235"/>
      <c r="H520" s="235"/>
      <c r="I520" s="235"/>
      <c r="J520" s="235"/>
      <c r="K520" s="235"/>
      <c r="L520" s="235"/>
      <c r="M520" s="235"/>
      <c r="N520" s="235"/>
      <c r="O520" s="235"/>
      <c r="P520" s="235"/>
      <c r="Q520" s="235"/>
      <c r="R520" s="235"/>
      <c r="S520" s="235"/>
      <c r="T520" s="235"/>
    </row>
    <row r="521" spans="1:20">
      <c r="A521" s="596"/>
      <c r="B521" s="246"/>
      <c r="C521" s="167"/>
      <c r="D521" s="164"/>
      <c r="E521" s="164"/>
      <c r="F521" s="235"/>
      <c r="G521" s="235"/>
      <c r="H521" s="235"/>
      <c r="I521" s="235"/>
      <c r="J521" s="235"/>
      <c r="K521" s="235"/>
      <c r="L521" s="235"/>
      <c r="M521" s="235"/>
      <c r="N521" s="235"/>
      <c r="O521" s="235"/>
      <c r="P521" s="235"/>
      <c r="Q521" s="235"/>
      <c r="R521" s="235"/>
      <c r="S521" s="235"/>
      <c r="T521" s="235"/>
    </row>
    <row r="522" spans="1:20">
      <c r="A522" s="596"/>
      <c r="B522" s="246"/>
      <c r="C522" s="167"/>
      <c r="D522" s="164"/>
      <c r="E522" s="164"/>
      <c r="F522" s="235"/>
      <c r="G522" s="235"/>
      <c r="H522" s="235"/>
      <c r="I522" s="235"/>
      <c r="J522" s="235"/>
      <c r="K522" s="235"/>
      <c r="L522" s="235"/>
      <c r="M522" s="235"/>
      <c r="N522" s="235"/>
      <c r="O522" s="235"/>
      <c r="P522" s="235"/>
      <c r="Q522" s="235"/>
      <c r="R522" s="235"/>
      <c r="S522" s="235"/>
      <c r="T522" s="235"/>
    </row>
    <row r="523" spans="1:20">
      <c r="A523" s="596"/>
      <c r="B523" s="246"/>
      <c r="C523" s="167"/>
      <c r="D523" s="164"/>
      <c r="E523" s="164"/>
      <c r="F523" s="235"/>
      <c r="G523" s="235"/>
      <c r="H523" s="235"/>
      <c r="I523" s="235"/>
      <c r="J523" s="235"/>
      <c r="K523" s="235"/>
      <c r="L523" s="235"/>
      <c r="M523" s="235"/>
      <c r="N523" s="235"/>
      <c r="O523" s="235"/>
      <c r="P523" s="235"/>
      <c r="Q523" s="235"/>
      <c r="R523" s="235"/>
      <c r="S523" s="235"/>
      <c r="T523" s="235"/>
    </row>
    <row r="524" spans="1:20">
      <c r="A524" s="596"/>
      <c r="B524" s="246"/>
      <c r="C524" s="167"/>
      <c r="D524" s="164"/>
      <c r="E524" s="164"/>
      <c r="F524" s="235"/>
      <c r="G524" s="235"/>
      <c r="H524" s="235"/>
      <c r="I524" s="235"/>
      <c r="J524" s="235"/>
      <c r="K524" s="235"/>
      <c r="L524" s="235"/>
      <c r="M524" s="235"/>
      <c r="N524" s="235"/>
      <c r="O524" s="235"/>
      <c r="P524" s="235"/>
      <c r="Q524" s="235"/>
      <c r="R524" s="235"/>
      <c r="S524" s="235"/>
      <c r="T524" s="235"/>
    </row>
    <row r="525" spans="1:20">
      <c r="A525" s="596"/>
      <c r="B525" s="246"/>
      <c r="C525" s="167"/>
      <c r="D525" s="164"/>
      <c r="E525" s="164"/>
      <c r="F525" s="235"/>
      <c r="G525" s="235"/>
      <c r="H525" s="235"/>
      <c r="I525" s="235"/>
      <c r="J525" s="235"/>
      <c r="K525" s="235"/>
      <c r="L525" s="235"/>
      <c r="M525" s="235"/>
      <c r="N525" s="235"/>
      <c r="O525" s="235"/>
      <c r="P525" s="235"/>
      <c r="Q525" s="235"/>
      <c r="R525" s="235"/>
      <c r="S525" s="235"/>
      <c r="T525" s="235"/>
    </row>
    <row r="526" spans="1:20">
      <c r="A526" s="596"/>
      <c r="B526" s="246"/>
      <c r="C526" s="167"/>
      <c r="D526" s="164"/>
      <c r="E526" s="164"/>
      <c r="F526" s="235"/>
      <c r="G526" s="235"/>
      <c r="H526" s="235"/>
      <c r="I526" s="235"/>
      <c r="J526" s="235"/>
      <c r="K526" s="235"/>
      <c r="L526" s="235"/>
      <c r="M526" s="235"/>
      <c r="N526" s="235"/>
      <c r="O526" s="235"/>
      <c r="P526" s="235"/>
      <c r="Q526" s="235"/>
      <c r="R526" s="235"/>
      <c r="S526" s="235"/>
      <c r="T526" s="235"/>
    </row>
    <row r="527" spans="1:20">
      <c r="A527" s="596"/>
      <c r="B527" s="246"/>
      <c r="C527" s="167"/>
      <c r="D527" s="164"/>
      <c r="E527" s="164"/>
      <c r="F527" s="235"/>
      <c r="G527" s="235"/>
      <c r="H527" s="235"/>
      <c r="I527" s="235"/>
      <c r="J527" s="235"/>
      <c r="K527" s="235"/>
      <c r="L527" s="235"/>
      <c r="M527" s="235"/>
      <c r="N527" s="235"/>
      <c r="O527" s="235"/>
      <c r="P527" s="235"/>
      <c r="Q527" s="235"/>
      <c r="R527" s="235"/>
      <c r="S527" s="235"/>
      <c r="T527" s="235"/>
    </row>
    <row r="528" spans="1:20">
      <c r="A528" s="596"/>
      <c r="B528" s="246"/>
      <c r="C528" s="167"/>
      <c r="D528" s="164"/>
      <c r="E528" s="164"/>
      <c r="F528" s="235"/>
      <c r="G528" s="235"/>
      <c r="H528" s="235"/>
      <c r="I528" s="235"/>
      <c r="J528" s="235"/>
      <c r="K528" s="235"/>
      <c r="L528" s="235"/>
      <c r="M528" s="235"/>
      <c r="N528" s="235"/>
      <c r="O528" s="235"/>
      <c r="P528" s="235"/>
      <c r="Q528" s="235"/>
      <c r="R528" s="235"/>
      <c r="S528" s="235"/>
      <c r="T528" s="235"/>
    </row>
    <row r="529" spans="1:20">
      <c r="A529" s="596"/>
      <c r="B529" s="246"/>
      <c r="C529" s="167"/>
      <c r="D529" s="164"/>
      <c r="E529" s="164"/>
      <c r="F529" s="235"/>
      <c r="G529" s="235"/>
      <c r="H529" s="235"/>
      <c r="I529" s="235"/>
      <c r="J529" s="235"/>
      <c r="K529" s="235"/>
      <c r="L529" s="235"/>
      <c r="M529" s="235"/>
      <c r="N529" s="235"/>
      <c r="O529" s="235"/>
      <c r="P529" s="235"/>
      <c r="Q529" s="235"/>
      <c r="R529" s="235"/>
      <c r="S529" s="235"/>
      <c r="T529" s="235"/>
    </row>
    <row r="530" spans="1:20">
      <c r="A530" s="596"/>
      <c r="B530" s="246"/>
      <c r="C530" s="167"/>
      <c r="D530" s="164"/>
      <c r="E530" s="164"/>
      <c r="F530" s="235"/>
      <c r="G530" s="235"/>
      <c r="H530" s="235"/>
      <c r="I530" s="235"/>
      <c r="J530" s="235"/>
      <c r="K530" s="235"/>
      <c r="L530" s="235"/>
      <c r="M530" s="235"/>
      <c r="N530" s="235"/>
      <c r="O530" s="235"/>
      <c r="P530" s="235"/>
      <c r="Q530" s="235"/>
      <c r="R530" s="235"/>
      <c r="S530" s="235"/>
      <c r="T530" s="235"/>
    </row>
    <row r="531" spans="1:20">
      <c r="A531" s="596"/>
      <c r="B531" s="246"/>
      <c r="C531" s="167"/>
      <c r="D531" s="164"/>
      <c r="E531" s="164"/>
      <c r="F531" s="235"/>
      <c r="G531" s="235"/>
      <c r="H531" s="235"/>
      <c r="I531" s="235"/>
      <c r="J531" s="235"/>
      <c r="K531" s="235"/>
      <c r="L531" s="235"/>
      <c r="M531" s="235"/>
      <c r="N531" s="235"/>
      <c r="O531" s="235"/>
      <c r="P531" s="235"/>
      <c r="Q531" s="235"/>
      <c r="R531" s="235"/>
      <c r="S531" s="235"/>
      <c r="T531" s="235"/>
    </row>
    <row r="532" spans="1:20">
      <c r="A532" s="596"/>
      <c r="B532" s="246"/>
      <c r="C532" s="167"/>
      <c r="D532" s="164"/>
      <c r="E532" s="164"/>
      <c r="F532" s="235"/>
      <c r="G532" s="235"/>
      <c r="H532" s="235"/>
      <c r="I532" s="235"/>
      <c r="J532" s="235"/>
      <c r="K532" s="235"/>
      <c r="L532" s="235"/>
      <c r="M532" s="235"/>
      <c r="N532" s="235"/>
      <c r="O532" s="235"/>
      <c r="P532" s="235"/>
      <c r="Q532" s="235"/>
      <c r="R532" s="235"/>
      <c r="S532" s="235"/>
      <c r="T532" s="235"/>
    </row>
    <row r="533" spans="1:20">
      <c r="A533" s="596"/>
      <c r="B533" s="246"/>
      <c r="C533" s="167"/>
      <c r="D533" s="164"/>
      <c r="E533" s="164"/>
      <c r="F533" s="235"/>
      <c r="G533" s="235"/>
      <c r="H533" s="235"/>
      <c r="I533" s="235"/>
      <c r="J533" s="235"/>
      <c r="K533" s="235"/>
      <c r="L533" s="235"/>
      <c r="M533" s="235"/>
      <c r="N533" s="235"/>
      <c r="O533" s="235"/>
      <c r="P533" s="235"/>
      <c r="Q533" s="235"/>
      <c r="R533" s="235"/>
      <c r="S533" s="235"/>
      <c r="T533" s="235"/>
    </row>
    <row r="534" spans="1:20">
      <c r="A534" s="596"/>
      <c r="B534" s="246"/>
      <c r="C534" s="167"/>
      <c r="D534" s="164"/>
      <c r="E534" s="164"/>
      <c r="F534" s="235"/>
      <c r="G534" s="235"/>
      <c r="H534" s="235"/>
      <c r="I534" s="235"/>
      <c r="J534" s="235"/>
      <c r="K534" s="235"/>
      <c r="L534" s="235"/>
      <c r="M534" s="235"/>
      <c r="N534" s="235"/>
      <c r="O534" s="235"/>
      <c r="P534" s="235"/>
      <c r="Q534" s="235"/>
      <c r="R534" s="235"/>
      <c r="S534" s="235"/>
      <c r="T534" s="235"/>
    </row>
    <row r="535" spans="1:20">
      <c r="A535" s="596"/>
      <c r="B535" s="246"/>
      <c r="C535" s="167"/>
      <c r="D535" s="164"/>
      <c r="E535" s="164"/>
      <c r="F535" s="235"/>
      <c r="G535" s="235"/>
      <c r="H535" s="235"/>
      <c r="I535" s="235"/>
      <c r="J535" s="235"/>
      <c r="K535" s="235"/>
      <c r="L535" s="235"/>
      <c r="M535" s="235"/>
      <c r="N535" s="235"/>
      <c r="O535" s="235"/>
      <c r="P535" s="235"/>
      <c r="Q535" s="235"/>
      <c r="R535" s="235"/>
      <c r="S535" s="235"/>
      <c r="T535" s="235"/>
    </row>
    <row r="536" spans="1:20">
      <c r="A536" s="596"/>
      <c r="B536" s="246"/>
      <c r="C536" s="167"/>
      <c r="D536" s="164"/>
      <c r="E536" s="164"/>
      <c r="F536" s="235"/>
      <c r="G536" s="235"/>
      <c r="H536" s="235"/>
      <c r="I536" s="235"/>
      <c r="J536" s="235"/>
      <c r="K536" s="235"/>
      <c r="L536" s="235"/>
      <c r="M536" s="235"/>
      <c r="N536" s="235"/>
      <c r="O536" s="235"/>
      <c r="P536" s="235"/>
      <c r="Q536" s="235"/>
      <c r="R536" s="235"/>
      <c r="S536" s="235"/>
      <c r="T536" s="235"/>
    </row>
    <row r="537" spans="1:20">
      <c r="A537" s="596"/>
      <c r="B537" s="246"/>
      <c r="C537" s="167"/>
      <c r="D537" s="164"/>
      <c r="E537" s="164"/>
      <c r="F537" s="235"/>
      <c r="G537" s="235"/>
      <c r="H537" s="235"/>
      <c r="I537" s="235"/>
      <c r="J537" s="235"/>
      <c r="K537" s="235"/>
      <c r="L537" s="235"/>
      <c r="M537" s="235"/>
      <c r="N537" s="235"/>
      <c r="O537" s="235"/>
      <c r="P537" s="235"/>
      <c r="Q537" s="235"/>
      <c r="R537" s="235"/>
      <c r="S537" s="235"/>
      <c r="T537" s="235"/>
    </row>
    <row r="538" spans="1:20">
      <c r="A538" s="596"/>
      <c r="B538" s="246"/>
      <c r="C538" s="167"/>
      <c r="D538" s="164"/>
      <c r="E538" s="164"/>
      <c r="F538" s="235"/>
      <c r="G538" s="235"/>
      <c r="H538" s="235"/>
      <c r="I538" s="235"/>
      <c r="J538" s="235"/>
      <c r="K538" s="235"/>
      <c r="L538" s="235"/>
      <c r="M538" s="235"/>
      <c r="N538" s="235"/>
      <c r="O538" s="235"/>
      <c r="P538" s="235"/>
      <c r="Q538" s="235"/>
      <c r="R538" s="235"/>
      <c r="S538" s="235"/>
      <c r="T538" s="235"/>
    </row>
    <row r="539" spans="1:20">
      <c r="A539" s="596"/>
      <c r="B539" s="246"/>
      <c r="C539" s="167"/>
      <c r="D539" s="164"/>
      <c r="E539" s="164"/>
      <c r="F539" s="235"/>
      <c r="G539" s="235"/>
      <c r="H539" s="235"/>
      <c r="I539" s="235"/>
      <c r="J539" s="235"/>
      <c r="K539" s="235"/>
      <c r="L539" s="235"/>
      <c r="M539" s="235"/>
      <c r="N539" s="235"/>
      <c r="O539" s="235"/>
      <c r="P539" s="235"/>
      <c r="Q539" s="235"/>
      <c r="R539" s="235"/>
      <c r="S539" s="235"/>
      <c r="T539" s="235"/>
    </row>
    <row r="540" spans="1:20">
      <c r="A540" s="596"/>
      <c r="B540" s="246"/>
      <c r="C540" s="167"/>
      <c r="D540" s="164"/>
      <c r="E540" s="164"/>
      <c r="F540" s="235"/>
      <c r="G540" s="235"/>
      <c r="H540" s="235"/>
      <c r="I540" s="235"/>
      <c r="J540" s="235"/>
      <c r="K540" s="235"/>
      <c r="L540" s="235"/>
      <c r="M540" s="235"/>
      <c r="N540" s="235"/>
      <c r="O540" s="235"/>
      <c r="P540" s="235"/>
      <c r="Q540" s="235"/>
      <c r="R540" s="235"/>
      <c r="S540" s="235"/>
      <c r="T540" s="235"/>
    </row>
    <row r="541" spans="1:20">
      <c r="A541" s="596"/>
      <c r="B541" s="246"/>
      <c r="C541" s="167"/>
      <c r="D541" s="164"/>
      <c r="E541" s="164"/>
      <c r="F541" s="235"/>
      <c r="G541" s="235"/>
      <c r="H541" s="235"/>
      <c r="I541" s="235"/>
      <c r="J541" s="235"/>
      <c r="K541" s="235"/>
      <c r="L541" s="235"/>
      <c r="M541" s="235"/>
      <c r="N541" s="235"/>
      <c r="O541" s="235"/>
      <c r="P541" s="235"/>
      <c r="Q541" s="235"/>
      <c r="R541" s="235"/>
      <c r="S541" s="235"/>
      <c r="T541" s="235"/>
    </row>
    <row r="542" spans="1:20">
      <c r="A542" s="596"/>
      <c r="B542" s="246"/>
      <c r="C542" s="167"/>
      <c r="D542" s="164"/>
      <c r="E542" s="164"/>
      <c r="F542" s="235"/>
      <c r="G542" s="235"/>
      <c r="H542" s="235"/>
      <c r="I542" s="235"/>
      <c r="J542" s="235"/>
      <c r="K542" s="235"/>
      <c r="L542" s="235"/>
      <c r="M542" s="235"/>
      <c r="N542" s="235"/>
      <c r="O542" s="235"/>
      <c r="P542" s="235"/>
      <c r="Q542" s="235"/>
      <c r="R542" s="235"/>
      <c r="S542" s="235"/>
      <c r="T542" s="235"/>
    </row>
    <row r="543" spans="1:20">
      <c r="A543" s="596"/>
      <c r="B543" s="246"/>
      <c r="C543" s="167"/>
      <c r="D543" s="164"/>
      <c r="E543" s="164"/>
      <c r="F543" s="235"/>
      <c r="G543" s="235"/>
      <c r="H543" s="235"/>
      <c r="I543" s="235"/>
      <c r="J543" s="235"/>
      <c r="K543" s="235"/>
      <c r="L543" s="235"/>
      <c r="M543" s="235"/>
      <c r="N543" s="235"/>
      <c r="O543" s="235"/>
      <c r="P543" s="235"/>
      <c r="Q543" s="235"/>
      <c r="R543" s="235"/>
      <c r="S543" s="235"/>
      <c r="T543" s="235"/>
    </row>
    <row r="544" spans="1:20">
      <c r="A544" s="596"/>
      <c r="B544" s="246"/>
      <c r="C544" s="167"/>
      <c r="D544" s="164"/>
      <c r="E544" s="164"/>
      <c r="F544" s="235"/>
      <c r="G544" s="235"/>
      <c r="H544" s="235"/>
      <c r="I544" s="235"/>
      <c r="J544" s="235"/>
      <c r="K544" s="235"/>
      <c r="L544" s="235"/>
      <c r="M544" s="235"/>
      <c r="N544" s="235"/>
      <c r="O544" s="235"/>
      <c r="P544" s="235"/>
      <c r="Q544" s="235"/>
      <c r="R544" s="235"/>
      <c r="S544" s="235"/>
      <c r="T544" s="235"/>
    </row>
    <row r="545" spans="1:20">
      <c r="A545" s="596"/>
      <c r="B545" s="246"/>
      <c r="C545" s="167"/>
      <c r="D545" s="164"/>
      <c r="E545" s="164"/>
      <c r="F545" s="235"/>
      <c r="G545" s="235"/>
      <c r="H545" s="235"/>
      <c r="I545" s="235"/>
      <c r="J545" s="235"/>
      <c r="K545" s="235"/>
      <c r="L545" s="235"/>
      <c r="M545" s="235"/>
      <c r="N545" s="235"/>
      <c r="O545" s="235"/>
      <c r="P545" s="235"/>
      <c r="Q545" s="235"/>
      <c r="R545" s="235"/>
      <c r="S545" s="235"/>
      <c r="T545" s="235"/>
    </row>
    <row r="546" spans="1:20">
      <c r="A546" s="596"/>
      <c r="B546" s="246"/>
      <c r="C546" s="167"/>
      <c r="D546" s="164"/>
      <c r="E546" s="164"/>
      <c r="F546" s="235"/>
      <c r="G546" s="235"/>
      <c r="H546" s="235"/>
      <c r="I546" s="235"/>
      <c r="J546" s="235"/>
      <c r="K546" s="235"/>
      <c r="L546" s="235"/>
      <c r="M546" s="235"/>
      <c r="N546" s="235"/>
      <c r="O546" s="235"/>
      <c r="P546" s="235"/>
      <c r="Q546" s="235"/>
      <c r="R546" s="235"/>
      <c r="S546" s="235"/>
      <c r="T546" s="235"/>
    </row>
    <row r="547" spans="1:20">
      <c r="A547" s="596"/>
      <c r="B547" s="246"/>
      <c r="C547" s="167"/>
      <c r="D547" s="164"/>
      <c r="E547" s="164"/>
      <c r="F547" s="235"/>
      <c r="G547" s="235"/>
      <c r="H547" s="235"/>
      <c r="I547" s="235"/>
      <c r="J547" s="235"/>
      <c r="K547" s="235"/>
      <c r="L547" s="235"/>
      <c r="M547" s="235"/>
      <c r="N547" s="235"/>
      <c r="O547" s="235"/>
      <c r="P547" s="235"/>
      <c r="Q547" s="235"/>
      <c r="R547" s="235"/>
      <c r="S547" s="235"/>
      <c r="T547" s="235"/>
    </row>
    <row r="548" spans="1:20">
      <c r="A548" s="596"/>
      <c r="B548" s="246"/>
      <c r="C548" s="167"/>
      <c r="D548" s="164"/>
      <c r="E548" s="164"/>
      <c r="F548" s="235"/>
      <c r="G548" s="235"/>
      <c r="H548" s="235"/>
      <c r="I548" s="235"/>
      <c r="J548" s="235"/>
      <c r="K548" s="235"/>
      <c r="L548" s="235"/>
      <c r="M548" s="235"/>
      <c r="N548" s="235"/>
      <c r="O548" s="235"/>
      <c r="P548" s="235"/>
      <c r="Q548" s="235"/>
      <c r="R548" s="235"/>
      <c r="S548" s="235"/>
      <c r="T548" s="235"/>
    </row>
    <row r="549" spans="1:20">
      <c r="A549" s="596"/>
      <c r="B549" s="246"/>
      <c r="C549" s="167"/>
      <c r="D549" s="164"/>
      <c r="E549" s="164"/>
      <c r="F549" s="235"/>
      <c r="G549" s="235"/>
      <c r="H549" s="235"/>
      <c r="I549" s="235"/>
      <c r="J549" s="235"/>
      <c r="K549" s="235"/>
      <c r="L549" s="235"/>
      <c r="M549" s="235"/>
      <c r="N549" s="235"/>
      <c r="O549" s="235"/>
      <c r="P549" s="235"/>
      <c r="Q549" s="235"/>
      <c r="R549" s="235"/>
      <c r="S549" s="235"/>
      <c r="T549" s="235"/>
    </row>
    <row r="550" spans="1:20">
      <c r="A550" s="596"/>
      <c r="B550" s="246"/>
      <c r="C550" s="167"/>
      <c r="D550" s="164"/>
      <c r="E550" s="164"/>
      <c r="F550" s="235"/>
      <c r="G550" s="235"/>
      <c r="H550" s="235"/>
      <c r="I550" s="235"/>
      <c r="J550" s="235"/>
      <c r="K550" s="235"/>
      <c r="L550" s="235"/>
      <c r="M550" s="235"/>
      <c r="N550" s="235"/>
      <c r="O550" s="235"/>
      <c r="P550" s="235"/>
      <c r="Q550" s="235"/>
      <c r="R550" s="235"/>
      <c r="S550" s="235"/>
      <c r="T550" s="235"/>
    </row>
    <row r="551" spans="1:20">
      <c r="A551" s="596"/>
      <c r="B551" s="246"/>
      <c r="C551" s="167"/>
      <c r="D551" s="164"/>
      <c r="E551" s="164"/>
      <c r="F551" s="235"/>
      <c r="G551" s="235"/>
      <c r="H551" s="235"/>
      <c r="I551" s="235"/>
      <c r="J551" s="235"/>
      <c r="K551" s="235"/>
      <c r="L551" s="235"/>
      <c r="M551" s="235"/>
      <c r="N551" s="235"/>
      <c r="O551" s="235"/>
      <c r="P551" s="235"/>
      <c r="Q551" s="235"/>
      <c r="R551" s="235"/>
      <c r="S551" s="235"/>
      <c r="T551" s="235"/>
    </row>
    <row r="552" spans="1:20">
      <c r="A552" s="596"/>
      <c r="B552" s="246"/>
      <c r="C552" s="167"/>
      <c r="D552" s="164"/>
      <c r="E552" s="164"/>
      <c r="F552" s="235"/>
      <c r="G552" s="235"/>
      <c r="H552" s="235"/>
      <c r="I552" s="235"/>
      <c r="J552" s="235"/>
      <c r="K552" s="235"/>
      <c r="L552" s="235"/>
      <c r="M552" s="235"/>
      <c r="N552" s="235"/>
      <c r="O552" s="235"/>
      <c r="P552" s="235"/>
      <c r="Q552" s="235"/>
      <c r="R552" s="235"/>
      <c r="S552" s="235"/>
      <c r="T552" s="235"/>
    </row>
    <row r="553" spans="1:20">
      <c r="A553" s="596"/>
      <c r="B553" s="246"/>
      <c r="C553" s="167"/>
      <c r="D553" s="164"/>
      <c r="E553" s="164"/>
      <c r="F553" s="235"/>
      <c r="G553" s="235"/>
      <c r="H553" s="235"/>
      <c r="I553" s="235"/>
      <c r="J553" s="235"/>
      <c r="K553" s="235"/>
      <c r="L553" s="235"/>
      <c r="M553" s="235"/>
      <c r="N553" s="235"/>
      <c r="O553" s="235"/>
      <c r="P553" s="235"/>
      <c r="Q553" s="235"/>
      <c r="R553" s="235"/>
      <c r="S553" s="235"/>
      <c r="T553" s="235"/>
    </row>
    <row r="554" spans="1:20">
      <c r="A554" s="596"/>
      <c r="B554" s="246"/>
      <c r="C554" s="167"/>
      <c r="D554" s="164"/>
      <c r="E554" s="164"/>
      <c r="F554" s="235"/>
      <c r="G554" s="235"/>
      <c r="H554" s="235"/>
      <c r="I554" s="235"/>
      <c r="J554" s="235"/>
      <c r="K554" s="235"/>
      <c r="L554" s="235"/>
      <c r="M554" s="235"/>
      <c r="N554" s="235"/>
      <c r="O554" s="235"/>
      <c r="P554" s="235"/>
      <c r="Q554" s="235"/>
      <c r="R554" s="235"/>
      <c r="S554" s="235"/>
      <c r="T554" s="235"/>
    </row>
    <row r="555" spans="1:20">
      <c r="A555" s="596"/>
      <c r="B555" s="246"/>
      <c r="C555" s="167"/>
      <c r="D555" s="164"/>
      <c r="E555" s="164"/>
      <c r="F555" s="235"/>
      <c r="G555" s="235"/>
      <c r="H555" s="235"/>
      <c r="I555" s="235"/>
      <c r="J555" s="235"/>
      <c r="K555" s="235"/>
      <c r="L555" s="235"/>
      <c r="M555" s="235"/>
      <c r="N555" s="235"/>
      <c r="O555" s="235"/>
      <c r="P555" s="235"/>
      <c r="Q555" s="235"/>
      <c r="R555" s="235"/>
      <c r="S555" s="235"/>
      <c r="T555" s="235"/>
    </row>
    <row r="556" spans="1:20">
      <c r="A556" s="596"/>
      <c r="B556" s="246"/>
      <c r="C556" s="167"/>
      <c r="D556" s="164"/>
      <c r="E556" s="164"/>
      <c r="F556" s="235"/>
      <c r="G556" s="235"/>
      <c r="H556" s="235"/>
      <c r="I556" s="235"/>
      <c r="J556" s="235"/>
      <c r="K556" s="235"/>
      <c r="L556" s="235"/>
      <c r="M556" s="235"/>
      <c r="N556" s="235"/>
      <c r="O556" s="235"/>
      <c r="P556" s="235"/>
      <c r="Q556" s="235"/>
      <c r="R556" s="235"/>
      <c r="S556" s="235"/>
      <c r="T556" s="235"/>
    </row>
    <row r="557" spans="1:20">
      <c r="A557" s="596"/>
      <c r="B557" s="246"/>
      <c r="C557" s="167"/>
      <c r="D557" s="164"/>
      <c r="E557" s="164"/>
      <c r="F557" s="235"/>
      <c r="G557" s="235"/>
      <c r="H557" s="235"/>
      <c r="I557" s="235"/>
      <c r="J557" s="235"/>
      <c r="K557" s="235"/>
      <c r="L557" s="235"/>
      <c r="M557" s="235"/>
      <c r="N557" s="235"/>
      <c r="O557" s="235"/>
      <c r="P557" s="235"/>
      <c r="Q557" s="235"/>
      <c r="R557" s="235"/>
      <c r="S557" s="235"/>
      <c r="T557" s="235"/>
    </row>
    <row r="558" spans="1:20">
      <c r="A558" s="596"/>
      <c r="B558" s="246"/>
      <c r="C558" s="167"/>
      <c r="D558" s="164"/>
      <c r="E558" s="164"/>
      <c r="F558" s="235"/>
      <c r="G558" s="235"/>
      <c r="H558" s="235"/>
      <c r="I558" s="235"/>
      <c r="J558" s="235"/>
      <c r="K558" s="235"/>
      <c r="L558" s="235"/>
      <c r="M558" s="235"/>
      <c r="N558" s="235"/>
      <c r="O558" s="235"/>
      <c r="P558" s="235"/>
      <c r="Q558" s="235"/>
      <c r="R558" s="235"/>
      <c r="S558" s="235"/>
      <c r="T558" s="235"/>
    </row>
    <row r="559" spans="1:20">
      <c r="A559" s="596"/>
      <c r="B559" s="246"/>
      <c r="C559" s="167"/>
      <c r="D559" s="164"/>
      <c r="E559" s="164"/>
      <c r="F559" s="235"/>
      <c r="G559" s="235"/>
      <c r="H559" s="235"/>
      <c r="I559" s="235"/>
      <c r="J559" s="235"/>
      <c r="K559" s="235"/>
      <c r="L559" s="235"/>
      <c r="M559" s="235"/>
      <c r="N559" s="235"/>
      <c r="O559" s="235"/>
      <c r="P559" s="235"/>
      <c r="Q559" s="235"/>
      <c r="R559" s="235"/>
      <c r="S559" s="235"/>
      <c r="T559" s="235"/>
    </row>
    <row r="560" spans="1:20">
      <c r="A560" s="596"/>
      <c r="B560" s="246"/>
      <c r="C560" s="167"/>
      <c r="D560" s="164"/>
      <c r="E560" s="164"/>
      <c r="F560" s="235"/>
      <c r="G560" s="235"/>
      <c r="H560" s="235"/>
      <c r="I560" s="235"/>
      <c r="J560" s="235"/>
      <c r="K560" s="235"/>
      <c r="L560" s="235"/>
      <c r="M560" s="235"/>
      <c r="N560" s="235"/>
      <c r="O560" s="235"/>
      <c r="P560" s="235"/>
      <c r="Q560" s="235"/>
      <c r="R560" s="235"/>
      <c r="S560" s="235"/>
      <c r="T560" s="235"/>
    </row>
    <row r="561" spans="1:20">
      <c r="A561" s="596"/>
      <c r="B561" s="246"/>
      <c r="C561" s="167"/>
      <c r="D561" s="164"/>
      <c r="E561" s="164"/>
      <c r="F561" s="235"/>
      <c r="G561" s="235"/>
      <c r="H561" s="235"/>
      <c r="I561" s="235"/>
      <c r="J561" s="235"/>
      <c r="K561" s="235"/>
      <c r="L561" s="235"/>
      <c r="M561" s="235"/>
      <c r="N561" s="235"/>
      <c r="O561" s="235"/>
      <c r="P561" s="235"/>
      <c r="Q561" s="235"/>
      <c r="R561" s="235"/>
      <c r="S561" s="235"/>
      <c r="T561" s="235"/>
    </row>
    <row r="562" spans="1:20">
      <c r="A562" s="596"/>
      <c r="B562" s="246"/>
      <c r="C562" s="167"/>
      <c r="D562" s="164"/>
      <c r="E562" s="164"/>
      <c r="F562" s="235"/>
      <c r="G562" s="235"/>
      <c r="H562" s="235"/>
      <c r="I562" s="235"/>
      <c r="J562" s="235"/>
      <c r="K562" s="235"/>
      <c r="L562" s="235"/>
      <c r="M562" s="235"/>
      <c r="N562" s="235"/>
      <c r="O562" s="235"/>
      <c r="P562" s="235"/>
      <c r="Q562" s="235"/>
      <c r="R562" s="235"/>
      <c r="S562" s="235"/>
      <c r="T562" s="235"/>
    </row>
    <row r="563" spans="1:20">
      <c r="A563" s="596"/>
      <c r="B563" s="246"/>
      <c r="C563" s="167"/>
      <c r="D563" s="164"/>
      <c r="E563" s="164"/>
      <c r="F563" s="235"/>
      <c r="G563" s="235"/>
      <c r="H563" s="235"/>
      <c r="I563" s="235"/>
      <c r="J563" s="235"/>
      <c r="K563" s="235"/>
      <c r="L563" s="235"/>
      <c r="M563" s="235"/>
      <c r="N563" s="235"/>
      <c r="O563" s="235"/>
      <c r="P563" s="235"/>
      <c r="Q563" s="235"/>
      <c r="R563" s="235"/>
      <c r="S563" s="235"/>
      <c r="T563" s="235"/>
    </row>
    <row r="564" spans="1:20">
      <c r="A564" s="596"/>
      <c r="B564" s="246"/>
      <c r="C564" s="167"/>
      <c r="D564" s="164"/>
      <c r="E564" s="164"/>
      <c r="F564" s="235"/>
      <c r="G564" s="235"/>
      <c r="H564" s="235"/>
      <c r="I564" s="235"/>
      <c r="J564" s="235"/>
      <c r="K564" s="235"/>
      <c r="L564" s="235"/>
      <c r="M564" s="235"/>
      <c r="N564" s="235"/>
      <c r="O564" s="235"/>
      <c r="P564" s="235"/>
      <c r="Q564" s="235"/>
      <c r="R564" s="235"/>
      <c r="S564" s="235"/>
      <c r="T564" s="235"/>
    </row>
    <row r="565" spans="1:20">
      <c r="A565" s="596"/>
      <c r="B565" s="246"/>
      <c r="C565" s="167"/>
      <c r="D565" s="164"/>
      <c r="E565" s="164"/>
      <c r="F565" s="235"/>
      <c r="G565" s="235"/>
      <c r="H565" s="235"/>
      <c r="I565" s="235"/>
      <c r="J565" s="235"/>
      <c r="K565" s="235"/>
      <c r="L565" s="235"/>
      <c r="M565" s="235"/>
      <c r="N565" s="235"/>
      <c r="O565" s="235"/>
      <c r="P565" s="235"/>
      <c r="Q565" s="235"/>
      <c r="R565" s="235"/>
      <c r="S565" s="235"/>
      <c r="T565" s="235"/>
    </row>
    <row r="566" spans="1:20">
      <c r="A566" s="596"/>
      <c r="B566" s="246"/>
      <c r="C566" s="167"/>
      <c r="D566" s="164"/>
      <c r="E566" s="164"/>
      <c r="F566" s="235"/>
      <c r="G566" s="235"/>
      <c r="H566" s="235"/>
      <c r="I566" s="235"/>
      <c r="J566" s="235"/>
      <c r="K566" s="235"/>
      <c r="L566" s="235"/>
      <c r="M566" s="235"/>
      <c r="N566" s="235"/>
      <c r="O566" s="235"/>
      <c r="P566" s="235"/>
      <c r="Q566" s="235"/>
      <c r="R566" s="235"/>
      <c r="S566" s="235"/>
      <c r="T566" s="235"/>
    </row>
    <row r="567" spans="1:20">
      <c r="A567" s="596"/>
      <c r="B567" s="246"/>
      <c r="C567" s="167"/>
      <c r="D567" s="164"/>
      <c r="E567" s="164"/>
      <c r="F567" s="235"/>
      <c r="G567" s="235"/>
      <c r="H567" s="235"/>
      <c r="I567" s="235"/>
      <c r="J567" s="235"/>
      <c r="K567" s="235"/>
      <c r="L567" s="235"/>
      <c r="M567" s="235"/>
      <c r="N567" s="235"/>
      <c r="O567" s="235"/>
      <c r="P567" s="235"/>
      <c r="Q567" s="235"/>
      <c r="R567" s="235"/>
      <c r="S567" s="235"/>
      <c r="T567" s="235"/>
    </row>
    <row r="568" spans="1:20">
      <c r="A568" s="596"/>
      <c r="B568" s="246"/>
      <c r="C568" s="167"/>
      <c r="D568" s="164"/>
      <c r="E568" s="164"/>
      <c r="F568" s="235"/>
      <c r="G568" s="235"/>
      <c r="H568" s="235"/>
      <c r="I568" s="235"/>
      <c r="J568" s="235"/>
      <c r="K568" s="235"/>
      <c r="L568" s="235"/>
      <c r="M568" s="235"/>
      <c r="N568" s="235"/>
      <c r="O568" s="235"/>
      <c r="P568" s="235"/>
      <c r="Q568" s="235"/>
      <c r="R568" s="235"/>
      <c r="S568" s="235"/>
      <c r="T568" s="235"/>
    </row>
    <row r="569" spans="1:20">
      <c r="A569" s="596"/>
      <c r="B569" s="246"/>
      <c r="C569" s="167"/>
      <c r="D569" s="164"/>
      <c r="E569" s="164"/>
      <c r="F569" s="235"/>
      <c r="G569" s="235"/>
      <c r="H569" s="235"/>
      <c r="I569" s="235"/>
      <c r="J569" s="235"/>
      <c r="K569" s="235"/>
      <c r="L569" s="235"/>
      <c r="M569" s="235"/>
      <c r="N569" s="235"/>
      <c r="O569" s="235"/>
      <c r="P569" s="235"/>
      <c r="Q569" s="235"/>
      <c r="R569" s="235"/>
      <c r="S569" s="235"/>
      <c r="T569" s="235"/>
    </row>
    <row r="570" spans="1:20">
      <c r="A570" s="596"/>
      <c r="B570" s="246"/>
      <c r="C570" s="167"/>
      <c r="D570" s="164"/>
      <c r="E570" s="164"/>
      <c r="F570" s="235"/>
      <c r="G570" s="235"/>
      <c r="H570" s="235"/>
      <c r="I570" s="235"/>
      <c r="J570" s="235"/>
      <c r="K570" s="235"/>
      <c r="L570" s="235"/>
      <c r="M570" s="235"/>
      <c r="N570" s="235"/>
      <c r="O570" s="235"/>
      <c r="P570" s="235"/>
      <c r="Q570" s="235"/>
      <c r="R570" s="235"/>
      <c r="S570" s="235"/>
      <c r="T570" s="235"/>
    </row>
    <row r="571" spans="1:20">
      <c r="A571" s="596"/>
      <c r="B571" s="246"/>
      <c r="C571" s="167"/>
      <c r="D571" s="164"/>
      <c r="E571" s="164"/>
      <c r="F571" s="235"/>
      <c r="G571" s="235"/>
      <c r="H571" s="235"/>
      <c r="I571" s="235"/>
      <c r="J571" s="235"/>
      <c r="K571" s="235"/>
      <c r="L571" s="235"/>
      <c r="M571" s="235"/>
      <c r="N571" s="235"/>
      <c r="O571" s="235"/>
      <c r="P571" s="235"/>
      <c r="Q571" s="235"/>
      <c r="R571" s="235"/>
      <c r="S571" s="235"/>
      <c r="T571" s="235"/>
    </row>
    <row r="572" spans="1:20">
      <c r="A572" s="596"/>
      <c r="B572" s="246"/>
      <c r="C572" s="167"/>
      <c r="D572" s="164"/>
      <c r="E572" s="164"/>
      <c r="F572" s="235"/>
      <c r="G572" s="235"/>
      <c r="H572" s="235"/>
      <c r="I572" s="235"/>
      <c r="J572" s="235"/>
      <c r="K572" s="235"/>
      <c r="L572" s="235"/>
      <c r="M572" s="235"/>
      <c r="N572" s="235"/>
      <c r="O572" s="235"/>
      <c r="P572" s="235"/>
      <c r="Q572" s="235"/>
      <c r="R572" s="235"/>
      <c r="S572" s="235"/>
      <c r="T572" s="235"/>
    </row>
    <row r="573" spans="1:20">
      <c r="A573" s="596"/>
      <c r="B573" s="246"/>
      <c r="C573" s="167"/>
      <c r="D573" s="164"/>
      <c r="E573" s="164"/>
      <c r="F573" s="235"/>
      <c r="G573" s="235"/>
      <c r="H573" s="235"/>
      <c r="I573" s="235"/>
      <c r="J573" s="235"/>
      <c r="K573" s="235"/>
      <c r="L573" s="235"/>
      <c r="M573" s="235"/>
      <c r="N573" s="235"/>
      <c r="O573" s="235"/>
      <c r="P573" s="235"/>
      <c r="Q573" s="235"/>
      <c r="R573" s="235"/>
      <c r="S573" s="235"/>
      <c r="T573" s="235"/>
    </row>
    <row r="574" spans="1:20">
      <c r="A574" s="596"/>
      <c r="B574" s="246"/>
      <c r="C574" s="167"/>
      <c r="D574" s="164"/>
      <c r="E574" s="164"/>
      <c r="F574" s="235"/>
      <c r="G574" s="235"/>
      <c r="H574" s="235"/>
      <c r="I574" s="235"/>
      <c r="J574" s="235"/>
      <c r="K574" s="235"/>
      <c r="L574" s="235"/>
      <c r="M574" s="235"/>
      <c r="N574" s="235"/>
      <c r="O574" s="235"/>
      <c r="P574" s="235"/>
      <c r="Q574" s="235"/>
      <c r="R574" s="235"/>
      <c r="S574" s="235"/>
      <c r="T574" s="235"/>
    </row>
    <row r="575" spans="1:20">
      <c r="A575" s="596"/>
      <c r="B575" s="246"/>
      <c r="C575" s="167"/>
      <c r="D575" s="164"/>
      <c r="E575" s="164"/>
      <c r="F575" s="235"/>
      <c r="G575" s="235"/>
      <c r="H575" s="235"/>
      <c r="I575" s="235"/>
      <c r="J575" s="235"/>
      <c r="K575" s="235"/>
      <c r="L575" s="235"/>
      <c r="M575" s="235"/>
      <c r="N575" s="235"/>
      <c r="O575" s="235"/>
      <c r="P575" s="235"/>
      <c r="Q575" s="235"/>
      <c r="R575" s="235"/>
      <c r="S575" s="235"/>
      <c r="T575" s="235"/>
    </row>
    <row r="576" spans="1:20">
      <c r="A576" s="596"/>
      <c r="B576" s="246"/>
      <c r="C576" s="167"/>
      <c r="D576" s="164"/>
      <c r="E576" s="164"/>
      <c r="F576" s="235"/>
      <c r="G576" s="235"/>
      <c r="H576" s="235"/>
      <c r="I576" s="235"/>
      <c r="J576" s="235"/>
      <c r="K576" s="235"/>
      <c r="L576" s="235"/>
      <c r="M576" s="235"/>
      <c r="N576" s="235"/>
      <c r="O576" s="235"/>
      <c r="P576" s="235"/>
      <c r="Q576" s="235"/>
      <c r="R576" s="235"/>
      <c r="S576" s="235"/>
      <c r="T576" s="235"/>
    </row>
    <row r="577" spans="1:20">
      <c r="A577" s="596"/>
      <c r="B577" s="246"/>
      <c r="C577" s="167"/>
      <c r="D577" s="164"/>
      <c r="E577" s="164"/>
      <c r="F577" s="235"/>
      <c r="G577" s="235"/>
      <c r="H577" s="235"/>
      <c r="I577" s="235"/>
      <c r="J577" s="235"/>
      <c r="K577" s="235"/>
      <c r="L577" s="235"/>
      <c r="M577" s="235"/>
      <c r="N577" s="235"/>
      <c r="O577" s="235"/>
      <c r="P577" s="235"/>
      <c r="Q577" s="235"/>
      <c r="R577" s="235"/>
      <c r="S577" s="235"/>
      <c r="T577" s="235"/>
    </row>
    <row r="578" spans="1:20">
      <c r="A578" s="596"/>
      <c r="B578" s="246"/>
      <c r="C578" s="167"/>
      <c r="D578" s="164"/>
      <c r="E578" s="164"/>
      <c r="F578" s="235"/>
      <c r="G578" s="235"/>
      <c r="H578" s="235"/>
      <c r="I578" s="235"/>
      <c r="J578" s="235"/>
      <c r="K578" s="235"/>
      <c r="L578" s="235"/>
      <c r="M578" s="235"/>
      <c r="N578" s="235"/>
      <c r="O578" s="235"/>
      <c r="P578" s="235"/>
      <c r="Q578" s="235"/>
      <c r="R578" s="235"/>
      <c r="S578" s="235"/>
      <c r="T578" s="235"/>
    </row>
    <row r="579" spans="1:20">
      <c r="A579" s="596"/>
      <c r="B579" s="246"/>
      <c r="C579" s="167"/>
      <c r="D579" s="164"/>
      <c r="E579" s="164"/>
      <c r="F579" s="235"/>
      <c r="G579" s="235"/>
      <c r="H579" s="235"/>
      <c r="I579" s="235"/>
      <c r="J579" s="235"/>
      <c r="K579" s="235"/>
      <c r="L579" s="235"/>
      <c r="M579" s="235"/>
      <c r="N579" s="235"/>
      <c r="O579" s="235"/>
      <c r="P579" s="235"/>
      <c r="Q579" s="235"/>
      <c r="R579" s="235"/>
      <c r="S579" s="235"/>
      <c r="T579" s="235"/>
    </row>
    <row r="580" spans="1:20">
      <c r="A580" s="596"/>
      <c r="B580" s="246"/>
      <c r="C580" s="167"/>
      <c r="D580" s="164"/>
      <c r="E580" s="164"/>
      <c r="F580" s="235"/>
      <c r="G580" s="235"/>
      <c r="H580" s="235"/>
      <c r="I580" s="235"/>
      <c r="J580" s="235"/>
      <c r="K580" s="235"/>
      <c r="L580" s="235"/>
      <c r="M580" s="235"/>
      <c r="N580" s="235"/>
      <c r="O580" s="235"/>
      <c r="P580" s="235"/>
      <c r="Q580" s="235"/>
      <c r="R580" s="235"/>
      <c r="S580" s="235"/>
      <c r="T580" s="235"/>
    </row>
    <row r="581" spans="1:20">
      <c r="A581" s="596"/>
      <c r="B581" s="246"/>
      <c r="C581" s="167"/>
      <c r="D581" s="164"/>
      <c r="E581" s="164"/>
      <c r="F581" s="235"/>
      <c r="G581" s="235"/>
      <c r="H581" s="235"/>
      <c r="I581" s="235"/>
      <c r="J581" s="235"/>
      <c r="K581" s="235"/>
      <c r="L581" s="235"/>
      <c r="M581" s="235"/>
      <c r="N581" s="235"/>
      <c r="O581" s="235"/>
      <c r="P581" s="235"/>
      <c r="Q581" s="235"/>
      <c r="R581" s="235"/>
      <c r="S581" s="235"/>
      <c r="T581" s="235"/>
    </row>
    <row r="582" spans="1:20">
      <c r="A582" s="596"/>
      <c r="B582" s="246"/>
      <c r="C582" s="167"/>
      <c r="D582" s="164"/>
      <c r="E582" s="164"/>
      <c r="F582" s="235"/>
      <c r="G582" s="235"/>
      <c r="H582" s="235"/>
      <c r="I582" s="235"/>
      <c r="J582" s="235"/>
      <c r="K582" s="235"/>
      <c r="L582" s="235"/>
      <c r="M582" s="235"/>
      <c r="N582" s="235"/>
      <c r="O582" s="235"/>
      <c r="P582" s="235"/>
      <c r="Q582" s="235"/>
      <c r="R582" s="235"/>
      <c r="S582" s="235"/>
      <c r="T582" s="235"/>
    </row>
    <row r="583" spans="1:20">
      <c r="A583" s="596"/>
      <c r="B583" s="246"/>
      <c r="C583" s="167"/>
      <c r="D583" s="164"/>
      <c r="E583" s="164"/>
      <c r="F583" s="235"/>
      <c r="G583" s="235"/>
      <c r="H583" s="235"/>
      <c r="I583" s="235"/>
      <c r="J583" s="235"/>
      <c r="K583" s="235"/>
      <c r="L583" s="235"/>
      <c r="M583" s="235"/>
      <c r="N583" s="235"/>
      <c r="O583" s="235"/>
      <c r="P583" s="235"/>
      <c r="Q583" s="235"/>
      <c r="R583" s="235"/>
      <c r="S583" s="235"/>
      <c r="T583" s="235"/>
    </row>
    <row r="584" spans="1:20">
      <c r="A584" s="596"/>
      <c r="B584" s="246"/>
      <c r="C584" s="167"/>
      <c r="D584" s="164"/>
      <c r="E584" s="164"/>
      <c r="F584" s="235"/>
      <c r="G584" s="235"/>
      <c r="H584" s="235"/>
      <c r="I584" s="235"/>
      <c r="J584" s="235"/>
      <c r="K584" s="235"/>
      <c r="L584" s="235"/>
      <c r="M584" s="235"/>
      <c r="N584" s="235"/>
      <c r="O584" s="235"/>
      <c r="P584" s="235"/>
      <c r="Q584" s="235"/>
      <c r="R584" s="235"/>
      <c r="S584" s="235"/>
      <c r="T584" s="235"/>
    </row>
    <row r="585" spans="1:20">
      <c r="A585" s="596"/>
      <c r="B585" s="246"/>
      <c r="C585" s="167"/>
      <c r="D585" s="164"/>
      <c r="E585" s="164"/>
      <c r="F585" s="235"/>
      <c r="G585" s="235"/>
      <c r="H585" s="235"/>
      <c r="I585" s="235"/>
      <c r="J585" s="235"/>
      <c r="K585" s="235"/>
      <c r="L585" s="235"/>
      <c r="M585" s="235"/>
      <c r="N585" s="235"/>
      <c r="O585" s="235"/>
      <c r="P585" s="235"/>
      <c r="Q585" s="235"/>
      <c r="R585" s="235"/>
      <c r="S585" s="235"/>
      <c r="T585" s="235"/>
    </row>
    <row r="586" spans="1:20">
      <c r="A586" s="596"/>
      <c r="B586" s="246"/>
      <c r="C586" s="167"/>
      <c r="D586" s="164"/>
      <c r="E586" s="164"/>
      <c r="F586" s="235"/>
      <c r="G586" s="235"/>
      <c r="H586" s="235"/>
      <c r="I586" s="235"/>
      <c r="J586" s="235"/>
      <c r="K586" s="235"/>
      <c r="L586" s="235"/>
      <c r="M586" s="235"/>
      <c r="N586" s="235"/>
      <c r="O586" s="235"/>
      <c r="P586" s="235"/>
      <c r="Q586" s="235"/>
      <c r="R586" s="235"/>
      <c r="S586" s="235"/>
      <c r="T586" s="235"/>
    </row>
    <row r="587" spans="1:20">
      <c r="A587" s="596"/>
      <c r="B587" s="246"/>
      <c r="C587" s="167"/>
      <c r="D587" s="164"/>
      <c r="E587" s="164"/>
      <c r="F587" s="235"/>
      <c r="G587" s="235"/>
      <c r="H587" s="235"/>
      <c r="I587" s="235"/>
      <c r="J587" s="235"/>
      <c r="K587" s="235"/>
      <c r="L587" s="235"/>
      <c r="M587" s="235"/>
      <c r="N587" s="235"/>
      <c r="O587" s="235"/>
      <c r="P587" s="235"/>
      <c r="Q587" s="235"/>
      <c r="R587" s="235"/>
      <c r="S587" s="235"/>
      <c r="T587" s="235"/>
    </row>
    <row r="588" spans="1:20">
      <c r="A588" s="596"/>
      <c r="B588" s="246"/>
      <c r="C588" s="167"/>
      <c r="D588" s="164"/>
      <c r="E588" s="164"/>
      <c r="F588" s="235"/>
      <c r="G588" s="235"/>
      <c r="H588" s="235"/>
      <c r="I588" s="235"/>
      <c r="J588" s="235"/>
      <c r="K588" s="235"/>
      <c r="L588" s="235"/>
      <c r="M588" s="235"/>
      <c r="N588" s="235"/>
      <c r="O588" s="235"/>
      <c r="P588" s="235"/>
      <c r="Q588" s="235"/>
      <c r="R588" s="235"/>
      <c r="S588" s="235"/>
      <c r="T588" s="235"/>
    </row>
    <row r="589" spans="1:20">
      <c r="A589" s="596"/>
      <c r="B589" s="246"/>
      <c r="C589" s="167"/>
      <c r="D589" s="164"/>
      <c r="E589" s="164"/>
      <c r="F589" s="235"/>
      <c r="G589" s="235"/>
      <c r="H589" s="235"/>
      <c r="I589" s="235"/>
      <c r="J589" s="235"/>
      <c r="K589" s="235"/>
      <c r="L589" s="235"/>
      <c r="M589" s="235"/>
      <c r="N589" s="235"/>
      <c r="O589" s="235"/>
      <c r="P589" s="235"/>
      <c r="Q589" s="235"/>
      <c r="R589" s="235"/>
      <c r="S589" s="235"/>
      <c r="T589" s="235"/>
    </row>
    <row r="590" spans="1:20">
      <c r="A590" s="596"/>
      <c r="B590" s="246"/>
      <c r="C590" s="167"/>
      <c r="D590" s="164"/>
      <c r="E590" s="164"/>
      <c r="F590" s="235"/>
      <c r="G590" s="235"/>
      <c r="H590" s="235"/>
      <c r="I590" s="235"/>
      <c r="J590" s="235"/>
      <c r="K590" s="235"/>
      <c r="L590" s="235"/>
      <c r="M590" s="235"/>
      <c r="N590" s="235"/>
      <c r="O590" s="235"/>
      <c r="P590" s="235"/>
      <c r="Q590" s="235"/>
      <c r="R590" s="235"/>
      <c r="S590" s="235"/>
      <c r="T590" s="235"/>
    </row>
    <row r="591" spans="1:20">
      <c r="A591" s="596"/>
      <c r="B591" s="246"/>
      <c r="C591" s="167"/>
      <c r="D591" s="164"/>
      <c r="E591" s="164"/>
      <c r="F591" s="235"/>
      <c r="G591" s="235"/>
      <c r="H591" s="235"/>
      <c r="I591" s="235"/>
      <c r="J591" s="235"/>
      <c r="K591" s="235"/>
      <c r="L591" s="235"/>
      <c r="M591" s="235"/>
      <c r="N591" s="235"/>
      <c r="O591" s="235"/>
      <c r="P591" s="235"/>
      <c r="Q591" s="235"/>
      <c r="R591" s="235"/>
      <c r="S591" s="235"/>
      <c r="T591" s="235"/>
    </row>
    <row r="592" spans="1:20">
      <c r="A592" s="596"/>
      <c r="B592" s="246"/>
      <c r="C592" s="167"/>
      <c r="D592" s="164"/>
      <c r="E592" s="164"/>
      <c r="F592" s="235"/>
      <c r="G592" s="235"/>
      <c r="H592" s="235"/>
      <c r="I592" s="235"/>
      <c r="J592" s="235"/>
      <c r="K592" s="235"/>
      <c r="L592" s="235"/>
      <c r="M592" s="235"/>
      <c r="N592" s="235"/>
      <c r="O592" s="235"/>
      <c r="P592" s="235"/>
      <c r="Q592" s="235"/>
      <c r="R592" s="235"/>
      <c r="S592" s="235"/>
      <c r="T592" s="235"/>
    </row>
    <row r="593" spans="1:20">
      <c r="A593" s="596"/>
      <c r="B593" s="246"/>
      <c r="C593" s="167"/>
      <c r="D593" s="164"/>
      <c r="E593" s="164"/>
      <c r="F593" s="235"/>
      <c r="G593" s="235"/>
      <c r="H593" s="235"/>
      <c r="I593" s="235"/>
      <c r="J593" s="235"/>
      <c r="K593" s="235"/>
      <c r="L593" s="235"/>
      <c r="M593" s="235"/>
      <c r="N593" s="235"/>
      <c r="O593" s="235"/>
      <c r="P593" s="235"/>
      <c r="Q593" s="235"/>
      <c r="R593" s="235"/>
      <c r="S593" s="235"/>
      <c r="T593" s="235"/>
    </row>
    <row r="594" spans="1:20">
      <c r="A594" s="596"/>
      <c r="B594" s="246"/>
      <c r="C594" s="167"/>
      <c r="D594" s="164"/>
      <c r="E594" s="164"/>
      <c r="F594" s="235"/>
      <c r="G594" s="235"/>
      <c r="H594" s="235"/>
      <c r="I594" s="235"/>
      <c r="J594" s="235"/>
      <c r="K594" s="235"/>
      <c r="L594" s="235"/>
      <c r="M594" s="235"/>
      <c r="N594" s="235"/>
      <c r="O594" s="235"/>
      <c r="P594" s="235"/>
      <c r="Q594" s="235"/>
      <c r="R594" s="235"/>
      <c r="S594" s="235"/>
      <c r="T594" s="235"/>
    </row>
    <row r="595" spans="1:20">
      <c r="A595" s="596"/>
      <c r="B595" s="246"/>
      <c r="C595" s="167"/>
      <c r="D595" s="164"/>
      <c r="E595" s="164"/>
      <c r="F595" s="235"/>
      <c r="G595" s="235"/>
      <c r="H595" s="235"/>
      <c r="I595" s="235"/>
      <c r="J595" s="235"/>
      <c r="K595" s="235"/>
      <c r="L595" s="235"/>
      <c r="M595" s="235"/>
      <c r="N595" s="235"/>
      <c r="O595" s="235"/>
      <c r="P595" s="235"/>
      <c r="Q595" s="235"/>
      <c r="R595" s="235"/>
      <c r="S595" s="235"/>
      <c r="T595" s="235"/>
    </row>
    <row r="596" spans="1:20">
      <c r="A596" s="596"/>
      <c r="B596" s="246"/>
      <c r="C596" s="167"/>
      <c r="D596" s="164"/>
      <c r="E596" s="164"/>
      <c r="F596" s="235"/>
      <c r="G596" s="235"/>
      <c r="H596" s="235"/>
      <c r="I596" s="235"/>
      <c r="J596" s="235"/>
      <c r="K596" s="235"/>
      <c r="L596" s="235"/>
      <c r="M596" s="235"/>
      <c r="N596" s="235"/>
      <c r="O596" s="235"/>
      <c r="P596" s="235"/>
      <c r="Q596" s="235"/>
      <c r="R596" s="235"/>
      <c r="S596" s="235"/>
      <c r="T596" s="235"/>
    </row>
    <row r="597" spans="1:20">
      <c r="A597" s="596"/>
      <c r="B597" s="246"/>
      <c r="C597" s="167"/>
      <c r="D597" s="164"/>
      <c r="E597" s="164"/>
      <c r="F597" s="235"/>
      <c r="G597" s="235"/>
      <c r="H597" s="235"/>
      <c r="I597" s="235"/>
      <c r="J597" s="235"/>
      <c r="K597" s="235"/>
      <c r="L597" s="235"/>
      <c r="M597" s="235"/>
      <c r="N597" s="235"/>
      <c r="O597" s="235"/>
      <c r="P597" s="235"/>
      <c r="Q597" s="235"/>
      <c r="R597" s="235"/>
      <c r="S597" s="235"/>
      <c r="T597" s="235"/>
    </row>
    <row r="598" spans="1:20">
      <c r="A598" s="596"/>
      <c r="B598" s="246"/>
      <c r="C598" s="167"/>
      <c r="D598" s="164"/>
      <c r="E598" s="164"/>
      <c r="F598" s="235"/>
      <c r="G598" s="235"/>
      <c r="H598" s="235"/>
      <c r="I598" s="235"/>
      <c r="J598" s="235"/>
      <c r="K598" s="235"/>
      <c r="L598" s="235"/>
      <c r="M598" s="235"/>
      <c r="N598" s="235"/>
      <c r="O598" s="235"/>
      <c r="P598" s="235"/>
      <c r="Q598" s="235"/>
      <c r="R598" s="235"/>
      <c r="S598" s="235"/>
      <c r="T598" s="235"/>
    </row>
    <row r="599" spans="1:20">
      <c r="A599" s="596"/>
      <c r="B599" s="246"/>
      <c r="C599" s="167"/>
      <c r="D599" s="164"/>
      <c r="E599" s="164"/>
      <c r="F599" s="235"/>
      <c r="G599" s="235"/>
      <c r="H599" s="235"/>
      <c r="I599" s="235"/>
      <c r="J599" s="235"/>
      <c r="K599" s="235"/>
      <c r="L599" s="235"/>
      <c r="M599" s="235"/>
      <c r="N599" s="235"/>
      <c r="O599" s="235"/>
      <c r="P599" s="235"/>
      <c r="Q599" s="235"/>
      <c r="R599" s="235"/>
      <c r="S599" s="235"/>
      <c r="T599" s="235"/>
    </row>
    <row r="600" spans="1:20">
      <c r="A600" s="596"/>
      <c r="B600" s="246"/>
      <c r="C600" s="167"/>
      <c r="D600" s="164"/>
      <c r="E600" s="164"/>
      <c r="F600" s="235"/>
      <c r="G600" s="235"/>
      <c r="H600" s="235"/>
      <c r="I600" s="235"/>
      <c r="J600" s="235"/>
      <c r="K600" s="235"/>
      <c r="L600" s="235"/>
      <c r="M600" s="235"/>
      <c r="N600" s="235"/>
      <c r="O600" s="235"/>
      <c r="P600" s="235"/>
      <c r="Q600" s="235"/>
      <c r="R600" s="235"/>
      <c r="S600" s="235"/>
      <c r="T600" s="235"/>
    </row>
    <row r="601" spans="1:20">
      <c r="A601" s="596"/>
      <c r="B601" s="246"/>
      <c r="C601" s="167"/>
      <c r="D601" s="164"/>
      <c r="E601" s="164"/>
      <c r="F601" s="235"/>
      <c r="G601" s="235"/>
      <c r="H601" s="235"/>
      <c r="I601" s="235"/>
      <c r="J601" s="235"/>
      <c r="K601" s="235"/>
      <c r="L601" s="235"/>
      <c r="M601" s="235"/>
      <c r="N601" s="235"/>
      <c r="O601" s="235"/>
      <c r="P601" s="235"/>
      <c r="Q601" s="235"/>
      <c r="R601" s="235"/>
      <c r="S601" s="235"/>
      <c r="T601" s="235"/>
    </row>
    <row r="602" spans="1:20">
      <c r="A602" s="596"/>
      <c r="B602" s="246"/>
      <c r="C602" s="167"/>
      <c r="D602" s="164"/>
      <c r="E602" s="164"/>
      <c r="F602" s="235"/>
      <c r="G602" s="235"/>
      <c r="H602" s="235"/>
      <c r="I602" s="235"/>
      <c r="J602" s="235"/>
      <c r="K602" s="235"/>
      <c r="L602" s="235"/>
      <c r="M602" s="235"/>
      <c r="N602" s="235"/>
      <c r="O602" s="235"/>
      <c r="P602" s="235"/>
      <c r="Q602" s="235"/>
      <c r="R602" s="235"/>
      <c r="S602" s="235"/>
      <c r="T602" s="235"/>
    </row>
    <row r="603" spans="1:20">
      <c r="A603" s="596"/>
      <c r="B603" s="246"/>
      <c r="C603" s="167"/>
      <c r="D603" s="164"/>
      <c r="E603" s="164"/>
      <c r="F603" s="235"/>
      <c r="G603" s="235"/>
      <c r="H603" s="235"/>
      <c r="I603" s="235"/>
      <c r="J603" s="235"/>
      <c r="K603" s="235"/>
      <c r="L603" s="235"/>
      <c r="M603" s="235"/>
      <c r="N603" s="235"/>
      <c r="O603" s="235"/>
      <c r="P603" s="235"/>
      <c r="Q603" s="235"/>
      <c r="R603" s="235"/>
      <c r="S603" s="235"/>
      <c r="T603" s="235"/>
    </row>
    <row r="604" spans="1:20">
      <c r="A604" s="596"/>
      <c r="B604" s="246"/>
      <c r="C604" s="167"/>
      <c r="D604" s="164"/>
      <c r="E604" s="164"/>
      <c r="F604" s="235"/>
      <c r="G604" s="235"/>
      <c r="H604" s="235"/>
      <c r="I604" s="235"/>
      <c r="J604" s="235"/>
      <c r="K604" s="235"/>
      <c r="L604" s="235"/>
      <c r="M604" s="235"/>
      <c r="N604" s="235"/>
      <c r="O604" s="235"/>
      <c r="P604" s="235"/>
      <c r="Q604" s="235"/>
      <c r="R604" s="235"/>
      <c r="S604" s="235"/>
      <c r="T604" s="235"/>
    </row>
    <row r="605" spans="1:20">
      <c r="A605" s="596"/>
      <c r="B605" s="246"/>
      <c r="C605" s="167"/>
      <c r="D605" s="164"/>
      <c r="E605" s="164"/>
      <c r="F605" s="235"/>
      <c r="G605" s="235"/>
      <c r="H605" s="235"/>
      <c r="I605" s="235"/>
      <c r="J605" s="235"/>
      <c r="K605" s="235"/>
      <c r="L605" s="235"/>
      <c r="M605" s="235"/>
      <c r="N605" s="235"/>
      <c r="O605" s="235"/>
      <c r="P605" s="235"/>
      <c r="Q605" s="235"/>
      <c r="R605" s="235"/>
      <c r="S605" s="235"/>
      <c r="T605" s="235"/>
    </row>
    <row r="606" spans="1:20">
      <c r="A606" s="596"/>
      <c r="B606" s="246"/>
      <c r="C606" s="167"/>
      <c r="D606" s="164"/>
      <c r="E606" s="164"/>
      <c r="F606" s="235"/>
      <c r="G606" s="235"/>
      <c r="H606" s="235"/>
      <c r="I606" s="235"/>
      <c r="J606" s="235"/>
      <c r="K606" s="235"/>
      <c r="L606" s="235"/>
      <c r="M606" s="235"/>
      <c r="N606" s="235"/>
      <c r="O606" s="235"/>
      <c r="P606" s="235"/>
      <c r="Q606" s="235"/>
      <c r="R606" s="235"/>
      <c r="S606" s="235"/>
      <c r="T606" s="235"/>
    </row>
    <row r="607" spans="1:20">
      <c r="A607" s="596"/>
      <c r="B607" s="246"/>
      <c r="C607" s="167"/>
      <c r="D607" s="164"/>
      <c r="E607" s="164"/>
      <c r="F607" s="235"/>
      <c r="G607" s="235"/>
      <c r="H607" s="235"/>
      <c r="I607" s="235"/>
      <c r="J607" s="235"/>
      <c r="K607" s="235"/>
      <c r="L607" s="235"/>
      <c r="M607" s="235"/>
      <c r="N607" s="235"/>
      <c r="O607" s="235"/>
      <c r="P607" s="235"/>
      <c r="Q607" s="235"/>
      <c r="R607" s="235"/>
      <c r="S607" s="235"/>
      <c r="T607" s="235"/>
    </row>
    <row r="608" spans="1:20">
      <c r="A608" s="596"/>
      <c r="B608" s="246"/>
      <c r="C608" s="167"/>
      <c r="D608" s="164"/>
      <c r="E608" s="164"/>
      <c r="F608" s="235"/>
      <c r="G608" s="235"/>
      <c r="H608" s="235"/>
      <c r="I608" s="235"/>
      <c r="J608" s="235"/>
      <c r="K608" s="235"/>
      <c r="L608" s="235"/>
      <c r="M608" s="235"/>
      <c r="N608" s="235"/>
      <c r="O608" s="235"/>
      <c r="P608" s="235"/>
      <c r="Q608" s="235"/>
      <c r="R608" s="235"/>
      <c r="S608" s="235"/>
      <c r="T608" s="235"/>
    </row>
    <row r="609" spans="1:20">
      <c r="A609" s="596"/>
      <c r="B609" s="246"/>
      <c r="C609" s="167"/>
      <c r="D609" s="164"/>
      <c r="E609" s="164"/>
      <c r="F609" s="235"/>
      <c r="G609" s="235"/>
      <c r="H609" s="235"/>
      <c r="I609" s="235"/>
      <c r="J609" s="235"/>
      <c r="K609" s="235"/>
      <c r="L609" s="235"/>
      <c r="M609" s="235"/>
      <c r="N609" s="235"/>
      <c r="O609" s="235"/>
      <c r="P609" s="235"/>
      <c r="Q609" s="235"/>
      <c r="R609" s="235"/>
      <c r="S609" s="235"/>
      <c r="T609" s="235"/>
    </row>
    <row r="610" spans="1:20">
      <c r="A610" s="596"/>
      <c r="B610" s="246"/>
      <c r="C610" s="167"/>
      <c r="D610" s="164"/>
      <c r="E610" s="164"/>
      <c r="F610" s="235"/>
      <c r="G610" s="235"/>
      <c r="H610" s="235"/>
      <c r="I610" s="235"/>
      <c r="J610" s="235"/>
      <c r="K610" s="235"/>
      <c r="L610" s="235"/>
      <c r="M610" s="235"/>
      <c r="N610" s="235"/>
      <c r="O610" s="235"/>
      <c r="P610" s="235"/>
      <c r="Q610" s="235"/>
      <c r="R610" s="235"/>
      <c r="S610" s="235"/>
      <c r="T610" s="235"/>
    </row>
    <row r="611" spans="1:20">
      <c r="A611" s="596"/>
      <c r="B611" s="246"/>
      <c r="C611" s="167"/>
      <c r="D611" s="164"/>
      <c r="E611" s="164"/>
      <c r="F611" s="235"/>
      <c r="G611" s="235"/>
      <c r="H611" s="235"/>
      <c r="I611" s="235"/>
      <c r="J611" s="235"/>
      <c r="K611" s="235"/>
      <c r="L611" s="235"/>
      <c r="M611" s="235"/>
      <c r="N611" s="235"/>
      <c r="O611" s="235"/>
      <c r="P611" s="235"/>
      <c r="Q611" s="235"/>
      <c r="R611" s="235"/>
      <c r="S611" s="235"/>
      <c r="T611" s="235"/>
    </row>
    <row r="612" spans="1:20">
      <c r="A612" s="596"/>
      <c r="B612" s="246"/>
      <c r="C612" s="167"/>
      <c r="D612" s="164"/>
      <c r="E612" s="164"/>
      <c r="F612" s="235"/>
      <c r="G612" s="235"/>
      <c r="H612" s="235"/>
      <c r="I612" s="235"/>
      <c r="J612" s="235"/>
      <c r="K612" s="235"/>
      <c r="L612" s="235"/>
      <c r="M612" s="235"/>
      <c r="N612" s="235"/>
      <c r="O612" s="235"/>
      <c r="P612" s="235"/>
      <c r="Q612" s="235"/>
      <c r="R612" s="235"/>
      <c r="S612" s="235"/>
      <c r="T612" s="235"/>
    </row>
    <row r="613" spans="1:20">
      <c r="A613" s="596"/>
      <c r="B613" s="246"/>
      <c r="C613" s="167"/>
      <c r="D613" s="164"/>
      <c r="E613" s="164"/>
      <c r="F613" s="235"/>
      <c r="G613" s="235"/>
      <c r="H613" s="235"/>
      <c r="I613" s="235"/>
      <c r="J613" s="235"/>
      <c r="K613" s="235"/>
      <c r="L613" s="235"/>
      <c r="M613" s="235"/>
      <c r="N613" s="235"/>
      <c r="O613" s="235"/>
      <c r="P613" s="235"/>
      <c r="Q613" s="235"/>
      <c r="R613" s="235"/>
      <c r="S613" s="235"/>
      <c r="T613" s="235"/>
    </row>
    <row r="614" spans="1:20">
      <c r="A614" s="596"/>
      <c r="B614" s="246"/>
      <c r="C614" s="167"/>
      <c r="D614" s="164"/>
      <c r="E614" s="164"/>
      <c r="F614" s="235"/>
      <c r="G614" s="235"/>
      <c r="H614" s="235"/>
      <c r="I614" s="235"/>
      <c r="J614" s="235"/>
      <c r="K614" s="235"/>
      <c r="L614" s="235"/>
      <c r="M614" s="235"/>
      <c r="N614" s="235"/>
      <c r="O614" s="235"/>
      <c r="P614" s="235"/>
      <c r="Q614" s="235"/>
      <c r="R614" s="235"/>
      <c r="S614" s="235"/>
      <c r="T614" s="235"/>
    </row>
    <row r="615" spans="1:20">
      <c r="A615" s="596"/>
      <c r="B615" s="246"/>
      <c r="C615" s="167"/>
      <c r="D615" s="164"/>
      <c r="E615" s="164"/>
      <c r="F615" s="235"/>
      <c r="G615" s="235"/>
      <c r="H615" s="235"/>
      <c r="I615" s="235"/>
      <c r="J615" s="235"/>
      <c r="K615" s="235"/>
      <c r="L615" s="235"/>
      <c r="M615" s="235"/>
      <c r="N615" s="235"/>
      <c r="O615" s="235"/>
      <c r="P615" s="235"/>
      <c r="Q615" s="235"/>
      <c r="R615" s="235"/>
      <c r="S615" s="235"/>
      <c r="T615" s="235"/>
    </row>
    <row r="616" spans="1:20">
      <c r="A616" s="596"/>
      <c r="B616" s="246"/>
      <c r="C616" s="167"/>
      <c r="D616" s="164"/>
      <c r="E616" s="164"/>
      <c r="F616" s="235"/>
      <c r="G616" s="235"/>
      <c r="H616" s="235"/>
      <c r="I616" s="235"/>
      <c r="J616" s="235"/>
      <c r="K616" s="235"/>
      <c r="L616" s="235"/>
      <c r="M616" s="235"/>
      <c r="N616" s="235"/>
      <c r="O616" s="235"/>
      <c r="P616" s="235"/>
      <c r="Q616" s="235"/>
      <c r="R616" s="235"/>
      <c r="S616" s="235"/>
      <c r="T616" s="235"/>
    </row>
    <row r="617" spans="1:20">
      <c r="A617" s="596"/>
      <c r="B617" s="246"/>
      <c r="C617" s="167"/>
      <c r="D617" s="164"/>
      <c r="E617" s="164"/>
      <c r="F617" s="235"/>
      <c r="G617" s="235"/>
      <c r="H617" s="235"/>
      <c r="I617" s="235"/>
      <c r="J617" s="235"/>
      <c r="K617" s="235"/>
      <c r="L617" s="235"/>
      <c r="M617" s="235"/>
      <c r="N617" s="235"/>
      <c r="O617" s="235"/>
      <c r="P617" s="235"/>
      <c r="Q617" s="235"/>
      <c r="R617" s="235"/>
      <c r="S617" s="235"/>
      <c r="T617" s="235"/>
    </row>
    <row r="618" spans="1:20">
      <c r="A618" s="596"/>
      <c r="B618" s="246"/>
      <c r="C618" s="167"/>
      <c r="D618" s="164"/>
      <c r="E618" s="164"/>
      <c r="F618" s="235"/>
      <c r="G618" s="235"/>
      <c r="H618" s="235"/>
      <c r="I618" s="235"/>
      <c r="J618" s="235"/>
      <c r="K618" s="235"/>
      <c r="L618" s="235"/>
      <c r="M618" s="235"/>
      <c r="N618" s="235"/>
      <c r="O618" s="235"/>
      <c r="P618" s="235"/>
      <c r="Q618" s="235"/>
      <c r="R618" s="235"/>
      <c r="S618" s="235"/>
      <c r="T618" s="235"/>
    </row>
    <row r="619" spans="1:20">
      <c r="A619" s="596"/>
      <c r="B619" s="246"/>
      <c r="C619" s="167"/>
      <c r="D619" s="164"/>
      <c r="E619" s="164"/>
      <c r="F619" s="235"/>
      <c r="G619" s="235"/>
      <c r="H619" s="235"/>
      <c r="I619" s="235"/>
      <c r="J619" s="235"/>
      <c r="K619" s="235"/>
      <c r="L619" s="235"/>
      <c r="M619" s="235"/>
      <c r="N619" s="235"/>
      <c r="O619" s="235"/>
      <c r="P619" s="235"/>
      <c r="Q619" s="235"/>
      <c r="R619" s="235"/>
      <c r="S619" s="235"/>
      <c r="T619" s="235"/>
    </row>
    <row r="620" spans="1:20">
      <c r="A620" s="596"/>
      <c r="B620" s="246"/>
      <c r="C620" s="167"/>
      <c r="D620" s="164"/>
      <c r="E620" s="164"/>
      <c r="F620" s="235"/>
      <c r="G620" s="235"/>
      <c r="H620" s="235"/>
      <c r="I620" s="235"/>
      <c r="J620" s="235"/>
      <c r="K620" s="235"/>
      <c r="L620" s="235"/>
      <c r="M620" s="235"/>
      <c r="N620" s="235"/>
      <c r="O620" s="235"/>
      <c r="P620" s="235"/>
      <c r="Q620" s="235"/>
      <c r="R620" s="235"/>
      <c r="S620" s="235"/>
      <c r="T620" s="235"/>
    </row>
    <row r="621" spans="1:20">
      <c r="A621" s="596"/>
      <c r="B621" s="246"/>
      <c r="C621" s="167"/>
      <c r="D621" s="164"/>
      <c r="E621" s="164"/>
      <c r="F621" s="235"/>
      <c r="G621" s="235"/>
      <c r="H621" s="235"/>
      <c r="I621" s="235"/>
      <c r="J621" s="235"/>
      <c r="K621" s="235"/>
      <c r="L621" s="235"/>
      <c r="M621" s="235"/>
      <c r="N621" s="235"/>
      <c r="O621" s="235"/>
      <c r="P621" s="235"/>
      <c r="Q621" s="235"/>
      <c r="R621" s="235"/>
      <c r="S621" s="235"/>
      <c r="T621" s="235"/>
    </row>
    <row r="622" spans="1:20">
      <c r="A622" s="596"/>
      <c r="B622" s="246"/>
      <c r="C622" s="167"/>
      <c r="D622" s="164"/>
      <c r="E622" s="164"/>
      <c r="F622" s="235"/>
      <c r="G622" s="235"/>
      <c r="H622" s="235"/>
      <c r="I622" s="235"/>
      <c r="J622" s="235"/>
      <c r="K622" s="235"/>
      <c r="L622" s="235"/>
      <c r="M622" s="235"/>
      <c r="N622" s="235"/>
      <c r="O622" s="235"/>
      <c r="P622" s="235"/>
      <c r="Q622" s="235"/>
      <c r="R622" s="235"/>
      <c r="S622" s="235"/>
      <c r="T622" s="235"/>
    </row>
    <row r="623" spans="1:20">
      <c r="A623" s="596"/>
      <c r="B623" s="246"/>
      <c r="C623" s="167"/>
      <c r="D623" s="164"/>
      <c r="E623" s="164"/>
      <c r="F623" s="235"/>
      <c r="G623" s="235"/>
      <c r="H623" s="235"/>
      <c r="I623" s="235"/>
      <c r="J623" s="235"/>
      <c r="K623" s="235"/>
      <c r="L623" s="235"/>
      <c r="M623" s="235"/>
      <c r="N623" s="235"/>
      <c r="O623" s="235"/>
      <c r="P623" s="235"/>
      <c r="Q623" s="235"/>
      <c r="R623" s="235"/>
      <c r="S623" s="235"/>
      <c r="T623" s="235"/>
    </row>
    <row r="624" spans="1:20">
      <c r="A624" s="596"/>
      <c r="B624" s="246"/>
      <c r="C624" s="167"/>
      <c r="D624" s="164"/>
      <c r="E624" s="164"/>
      <c r="F624" s="235"/>
      <c r="G624" s="235"/>
      <c r="H624" s="235"/>
      <c r="I624" s="235"/>
      <c r="J624" s="235"/>
      <c r="K624" s="235"/>
      <c r="L624" s="235"/>
      <c r="M624" s="235"/>
      <c r="N624" s="235"/>
      <c r="O624" s="235"/>
      <c r="P624" s="235"/>
      <c r="Q624" s="235"/>
      <c r="R624" s="235"/>
      <c r="S624" s="235"/>
      <c r="T624" s="235"/>
    </row>
    <row r="625" spans="1:20">
      <c r="A625" s="596"/>
      <c r="B625" s="246"/>
      <c r="C625" s="167"/>
      <c r="D625" s="164"/>
      <c r="E625" s="164"/>
      <c r="F625" s="235"/>
      <c r="G625" s="235"/>
      <c r="H625" s="235"/>
      <c r="I625" s="235"/>
      <c r="J625" s="235"/>
      <c r="K625" s="235"/>
      <c r="L625" s="235"/>
      <c r="M625" s="235"/>
      <c r="N625" s="235"/>
      <c r="O625" s="235"/>
      <c r="P625" s="235"/>
      <c r="Q625" s="235"/>
      <c r="R625" s="235"/>
      <c r="S625" s="235"/>
      <c r="T625" s="235"/>
    </row>
    <row r="626" spans="1:20">
      <c r="A626" s="596"/>
      <c r="B626" s="246"/>
      <c r="C626" s="167"/>
      <c r="D626" s="164"/>
      <c r="E626" s="164"/>
      <c r="F626" s="235"/>
      <c r="G626" s="235"/>
      <c r="H626" s="235"/>
      <c r="I626" s="235"/>
      <c r="J626" s="235"/>
      <c r="K626" s="235"/>
      <c r="L626" s="235"/>
      <c r="M626" s="235"/>
      <c r="N626" s="235"/>
      <c r="O626" s="235"/>
      <c r="P626" s="235"/>
      <c r="Q626" s="235"/>
      <c r="R626" s="235"/>
      <c r="S626" s="235"/>
      <c r="T626" s="235"/>
    </row>
    <row r="627" spans="1:20">
      <c r="A627" s="596"/>
      <c r="B627" s="246"/>
      <c r="C627" s="167"/>
      <c r="D627" s="164"/>
      <c r="E627" s="164"/>
      <c r="F627" s="235"/>
      <c r="G627" s="235"/>
      <c r="H627" s="235"/>
      <c r="I627" s="235"/>
      <c r="J627" s="235"/>
      <c r="K627" s="235"/>
      <c r="L627" s="235"/>
      <c r="M627" s="235"/>
      <c r="N627" s="235"/>
      <c r="O627" s="235"/>
      <c r="P627" s="235"/>
      <c r="Q627" s="235"/>
      <c r="R627" s="235"/>
      <c r="S627" s="235"/>
      <c r="T627" s="235"/>
    </row>
    <row r="628" spans="1:20">
      <c r="A628" s="596"/>
      <c r="B628" s="246"/>
      <c r="C628" s="167"/>
      <c r="D628" s="164"/>
      <c r="E628" s="164"/>
      <c r="F628" s="235"/>
      <c r="G628" s="235"/>
      <c r="H628" s="235"/>
      <c r="I628" s="235"/>
      <c r="J628" s="235"/>
      <c r="K628" s="235"/>
      <c r="L628" s="235"/>
      <c r="M628" s="235"/>
      <c r="N628" s="235"/>
      <c r="O628" s="235"/>
      <c r="P628" s="235"/>
      <c r="Q628" s="235"/>
      <c r="R628" s="235"/>
      <c r="S628" s="235"/>
      <c r="T628" s="235"/>
    </row>
    <row r="629" spans="1:20">
      <c r="A629" s="596"/>
      <c r="B629" s="246"/>
      <c r="C629" s="167"/>
      <c r="D629" s="164"/>
      <c r="E629" s="164"/>
      <c r="F629" s="235"/>
      <c r="G629" s="235"/>
      <c r="H629" s="235"/>
      <c r="I629" s="235"/>
      <c r="J629" s="235"/>
      <c r="K629" s="235"/>
      <c r="L629" s="235"/>
      <c r="M629" s="235"/>
      <c r="N629" s="235"/>
      <c r="O629" s="235"/>
      <c r="P629" s="235"/>
      <c r="Q629" s="235"/>
      <c r="R629" s="235"/>
      <c r="S629" s="235"/>
      <c r="T629" s="235"/>
    </row>
    <row r="630" spans="1:20">
      <c r="A630" s="596"/>
      <c r="B630" s="246"/>
      <c r="C630" s="167"/>
      <c r="D630" s="164"/>
      <c r="E630" s="164"/>
      <c r="F630" s="235"/>
      <c r="G630" s="235"/>
      <c r="H630" s="235"/>
      <c r="I630" s="235"/>
      <c r="J630" s="235"/>
      <c r="K630" s="235"/>
      <c r="L630" s="235"/>
      <c r="M630" s="235"/>
      <c r="N630" s="235"/>
      <c r="O630" s="235"/>
      <c r="P630" s="235"/>
      <c r="Q630" s="235"/>
      <c r="R630" s="235"/>
      <c r="S630" s="235"/>
      <c r="T630" s="235"/>
    </row>
    <row r="631" spans="1:20">
      <c r="A631" s="596"/>
      <c r="B631" s="246"/>
      <c r="C631" s="167"/>
      <c r="D631" s="164"/>
      <c r="E631" s="164"/>
      <c r="F631" s="235"/>
      <c r="G631" s="235"/>
      <c r="H631" s="235"/>
      <c r="I631" s="235"/>
      <c r="J631" s="235"/>
      <c r="K631" s="235"/>
      <c r="L631" s="235"/>
      <c r="M631" s="235"/>
      <c r="N631" s="235"/>
      <c r="O631" s="235"/>
      <c r="P631" s="235"/>
      <c r="Q631" s="235"/>
      <c r="R631" s="235"/>
      <c r="S631" s="235"/>
      <c r="T631" s="235"/>
    </row>
    <row r="632" spans="1:20">
      <c r="A632" s="596"/>
      <c r="B632" s="246"/>
      <c r="C632" s="167"/>
      <c r="D632" s="164"/>
      <c r="E632" s="164"/>
      <c r="F632" s="235"/>
      <c r="G632" s="235"/>
      <c r="H632" s="235"/>
      <c r="I632" s="235"/>
      <c r="J632" s="235"/>
      <c r="K632" s="235"/>
      <c r="L632" s="235"/>
      <c r="M632" s="235"/>
      <c r="N632" s="235"/>
      <c r="O632" s="235"/>
      <c r="P632" s="235"/>
      <c r="Q632" s="235"/>
      <c r="R632" s="235"/>
      <c r="S632" s="235"/>
      <c r="T632" s="235"/>
    </row>
    <row r="633" spans="1:20">
      <c r="A633" s="596"/>
      <c r="B633" s="246"/>
      <c r="C633" s="167"/>
      <c r="D633" s="164"/>
      <c r="E633" s="164"/>
      <c r="F633" s="235"/>
      <c r="G633" s="235"/>
      <c r="H633" s="235"/>
      <c r="I633" s="235"/>
      <c r="J633" s="235"/>
      <c r="K633" s="235"/>
      <c r="L633" s="235"/>
      <c r="M633" s="235"/>
      <c r="N633" s="235"/>
      <c r="O633" s="235"/>
      <c r="P633" s="235"/>
      <c r="Q633" s="235"/>
      <c r="R633" s="235"/>
      <c r="S633" s="235"/>
      <c r="T633" s="235"/>
    </row>
    <row r="634" spans="1:20">
      <c r="A634" s="596"/>
      <c r="B634" s="246"/>
      <c r="C634" s="167"/>
      <c r="D634" s="164"/>
      <c r="E634" s="164"/>
      <c r="F634" s="235"/>
      <c r="G634" s="235"/>
      <c r="H634" s="235"/>
      <c r="I634" s="235"/>
      <c r="J634" s="235"/>
      <c r="K634" s="235"/>
      <c r="L634" s="235"/>
      <c r="M634" s="235"/>
      <c r="N634" s="235"/>
      <c r="O634" s="235"/>
      <c r="P634" s="235"/>
      <c r="Q634" s="235"/>
      <c r="R634" s="235"/>
      <c r="S634" s="235"/>
      <c r="T634" s="235"/>
    </row>
    <row r="635" spans="1:20">
      <c r="A635" s="596"/>
      <c r="B635" s="246"/>
      <c r="C635" s="167"/>
      <c r="D635" s="164"/>
      <c r="E635" s="164"/>
      <c r="F635" s="235"/>
      <c r="G635" s="235"/>
      <c r="H635" s="235"/>
      <c r="I635" s="235"/>
      <c r="J635" s="235"/>
      <c r="K635" s="235"/>
      <c r="L635" s="235"/>
      <c r="M635" s="235"/>
      <c r="N635" s="235"/>
      <c r="O635" s="235"/>
      <c r="P635" s="235"/>
      <c r="Q635" s="235"/>
      <c r="R635" s="235"/>
      <c r="S635" s="235"/>
      <c r="T635" s="235"/>
    </row>
    <row r="636" spans="1:20">
      <c r="A636" s="596"/>
      <c r="B636" s="246"/>
      <c r="C636" s="167"/>
      <c r="D636" s="164"/>
      <c r="E636" s="164"/>
      <c r="F636" s="235"/>
      <c r="G636" s="235"/>
      <c r="H636" s="235"/>
      <c r="I636" s="235"/>
      <c r="J636" s="235"/>
      <c r="K636" s="235"/>
      <c r="L636" s="235"/>
      <c r="M636" s="235"/>
      <c r="N636" s="235"/>
      <c r="O636" s="235"/>
      <c r="P636" s="235"/>
      <c r="Q636" s="235"/>
      <c r="R636" s="235"/>
      <c r="S636" s="235"/>
      <c r="T636" s="235"/>
    </row>
    <row r="637" spans="1:20">
      <c r="A637" s="596"/>
      <c r="B637" s="246"/>
      <c r="C637" s="167"/>
      <c r="D637" s="164"/>
      <c r="E637" s="164"/>
      <c r="F637" s="235"/>
      <c r="G637" s="235"/>
      <c r="H637" s="235"/>
      <c r="I637" s="235"/>
      <c r="J637" s="235"/>
      <c r="K637" s="235"/>
      <c r="L637" s="235"/>
      <c r="M637" s="235"/>
      <c r="N637" s="235"/>
      <c r="O637" s="235"/>
      <c r="P637" s="235"/>
      <c r="Q637" s="235"/>
      <c r="R637" s="235"/>
      <c r="S637" s="235"/>
      <c r="T637" s="235"/>
    </row>
    <row r="638" spans="1:20">
      <c r="A638" s="596"/>
      <c r="B638" s="246"/>
      <c r="C638" s="167"/>
      <c r="D638" s="164"/>
      <c r="E638" s="164"/>
      <c r="F638" s="235"/>
      <c r="G638" s="235"/>
      <c r="H638" s="235"/>
      <c r="I638" s="235"/>
      <c r="J638" s="235"/>
      <c r="K638" s="235"/>
      <c r="L638" s="235"/>
      <c r="M638" s="235"/>
      <c r="N638" s="235"/>
      <c r="O638" s="235"/>
      <c r="P638" s="235"/>
      <c r="Q638" s="235"/>
      <c r="R638" s="235"/>
      <c r="S638" s="235"/>
      <c r="T638" s="235"/>
    </row>
    <row r="639" spans="1:20">
      <c r="A639" s="596"/>
      <c r="B639" s="246"/>
      <c r="C639" s="167"/>
      <c r="D639" s="164"/>
      <c r="E639" s="164"/>
      <c r="F639" s="235"/>
      <c r="G639" s="235"/>
      <c r="H639" s="235"/>
      <c r="I639" s="235"/>
      <c r="J639" s="235"/>
      <c r="K639" s="235"/>
      <c r="L639" s="235"/>
      <c r="M639" s="235"/>
      <c r="N639" s="235"/>
      <c r="O639" s="235"/>
      <c r="P639" s="235"/>
      <c r="Q639" s="235"/>
      <c r="R639" s="235"/>
      <c r="S639" s="235"/>
      <c r="T639" s="235"/>
    </row>
    <row r="640" spans="1:20">
      <c r="A640" s="596"/>
      <c r="B640" s="246"/>
      <c r="C640" s="167"/>
      <c r="D640" s="164"/>
      <c r="E640" s="164"/>
      <c r="F640" s="235"/>
      <c r="G640" s="235"/>
      <c r="H640" s="235"/>
      <c r="I640" s="235"/>
      <c r="J640" s="235"/>
      <c r="K640" s="235"/>
      <c r="L640" s="235"/>
      <c r="M640" s="235"/>
      <c r="N640" s="235"/>
      <c r="O640" s="235"/>
      <c r="P640" s="235"/>
      <c r="Q640" s="235"/>
      <c r="R640" s="235"/>
      <c r="S640" s="235"/>
      <c r="T640" s="235"/>
    </row>
    <row r="641" spans="1:20">
      <c r="A641" s="596"/>
      <c r="B641" s="246"/>
      <c r="C641" s="167"/>
      <c r="D641" s="164"/>
      <c r="E641" s="164"/>
      <c r="F641" s="235"/>
      <c r="G641" s="235"/>
      <c r="H641" s="235"/>
      <c r="I641" s="235"/>
      <c r="J641" s="235"/>
      <c r="K641" s="235"/>
      <c r="L641" s="235"/>
      <c r="M641" s="235"/>
      <c r="N641" s="235"/>
      <c r="O641" s="235"/>
      <c r="P641" s="235"/>
      <c r="Q641" s="235"/>
      <c r="R641" s="235"/>
      <c r="S641" s="235"/>
      <c r="T641" s="235"/>
    </row>
    <row r="642" spans="1:20">
      <c r="A642" s="596"/>
      <c r="B642" s="246"/>
      <c r="C642" s="167"/>
      <c r="D642" s="164"/>
      <c r="E642" s="164"/>
      <c r="F642" s="235"/>
      <c r="G642" s="235"/>
      <c r="H642" s="235"/>
      <c r="I642" s="235"/>
      <c r="J642" s="235"/>
      <c r="K642" s="235"/>
      <c r="L642" s="235"/>
      <c r="M642" s="235"/>
      <c r="N642" s="235"/>
      <c r="O642" s="235"/>
      <c r="P642" s="235"/>
      <c r="Q642" s="235"/>
      <c r="R642" s="235"/>
      <c r="S642" s="235"/>
      <c r="T642" s="235"/>
    </row>
    <row r="643" spans="1:20">
      <c r="A643" s="596"/>
      <c r="B643" s="246"/>
      <c r="C643" s="167"/>
      <c r="D643" s="164"/>
      <c r="E643" s="164"/>
      <c r="F643" s="235"/>
      <c r="G643" s="235"/>
      <c r="H643" s="235"/>
      <c r="I643" s="235"/>
      <c r="J643" s="235"/>
      <c r="K643" s="235"/>
      <c r="L643" s="235"/>
      <c r="M643" s="235"/>
      <c r="N643" s="235"/>
      <c r="O643" s="235"/>
      <c r="P643" s="235"/>
      <c r="Q643" s="235"/>
      <c r="R643" s="235"/>
      <c r="S643" s="235"/>
      <c r="T643" s="235"/>
    </row>
    <row r="644" spans="1:20">
      <c r="A644" s="596"/>
      <c r="B644" s="246"/>
      <c r="C644" s="167"/>
      <c r="D644" s="164"/>
      <c r="E644" s="164"/>
      <c r="F644" s="235"/>
      <c r="G644" s="235"/>
      <c r="H644" s="235"/>
      <c r="I644" s="235"/>
      <c r="J644" s="235"/>
      <c r="K644" s="235"/>
      <c r="L644" s="235"/>
      <c r="M644" s="235"/>
      <c r="N644" s="235"/>
      <c r="O644" s="235"/>
      <c r="P644" s="235"/>
      <c r="Q644" s="235"/>
      <c r="R644" s="235"/>
      <c r="S644" s="235"/>
      <c r="T644" s="235"/>
    </row>
    <row r="645" spans="1:20">
      <c r="A645" s="596"/>
      <c r="B645" s="246"/>
      <c r="C645" s="167"/>
      <c r="D645" s="164"/>
      <c r="E645" s="164"/>
      <c r="F645" s="235"/>
      <c r="G645" s="235"/>
      <c r="H645" s="235"/>
      <c r="I645" s="235"/>
      <c r="J645" s="235"/>
      <c r="K645" s="235"/>
      <c r="L645" s="235"/>
      <c r="M645" s="235"/>
      <c r="N645" s="235"/>
      <c r="O645" s="235"/>
      <c r="P645" s="235"/>
      <c r="Q645" s="235"/>
      <c r="R645" s="235"/>
      <c r="S645" s="235"/>
      <c r="T645" s="235"/>
    </row>
    <row r="646" spans="1:20">
      <c r="A646" s="596"/>
      <c r="B646" s="246"/>
      <c r="C646" s="167"/>
      <c r="D646" s="164"/>
      <c r="E646" s="164"/>
      <c r="F646" s="235"/>
      <c r="G646" s="235"/>
      <c r="H646" s="235"/>
      <c r="I646" s="235"/>
      <c r="J646" s="235"/>
      <c r="K646" s="235"/>
      <c r="L646" s="235"/>
      <c r="M646" s="235"/>
      <c r="N646" s="235"/>
      <c r="O646" s="235"/>
      <c r="P646" s="235"/>
      <c r="Q646" s="235"/>
      <c r="R646" s="235"/>
      <c r="S646" s="235"/>
      <c r="T646" s="235"/>
    </row>
    <row r="647" spans="1:20">
      <c r="A647" s="596"/>
      <c r="B647" s="246"/>
      <c r="C647" s="167"/>
      <c r="D647" s="164"/>
      <c r="E647" s="164"/>
      <c r="F647" s="235"/>
      <c r="G647" s="235"/>
      <c r="H647" s="235"/>
      <c r="I647" s="235"/>
      <c r="J647" s="235"/>
      <c r="K647" s="235"/>
      <c r="L647" s="235"/>
      <c r="M647" s="235"/>
      <c r="N647" s="235"/>
      <c r="O647" s="235"/>
      <c r="P647" s="235"/>
      <c r="Q647" s="235"/>
      <c r="R647" s="235"/>
      <c r="S647" s="235"/>
      <c r="T647" s="235"/>
    </row>
    <row r="648" spans="1:20">
      <c r="A648" s="596"/>
      <c r="B648" s="246"/>
      <c r="C648" s="167"/>
      <c r="D648" s="164"/>
      <c r="E648" s="164"/>
      <c r="F648" s="235"/>
      <c r="G648" s="235"/>
      <c r="H648" s="235"/>
      <c r="I648" s="235"/>
      <c r="J648" s="235"/>
      <c r="K648" s="235"/>
      <c r="L648" s="235"/>
      <c r="M648" s="235"/>
      <c r="N648" s="235"/>
      <c r="O648" s="235"/>
      <c r="P648" s="235"/>
      <c r="Q648" s="235"/>
      <c r="R648" s="235"/>
      <c r="S648" s="235"/>
      <c r="T648" s="235"/>
    </row>
    <row r="649" spans="1:20">
      <c r="A649" s="596"/>
      <c r="B649" s="246"/>
      <c r="C649" s="167"/>
      <c r="D649" s="164"/>
      <c r="E649" s="164"/>
      <c r="F649" s="235"/>
      <c r="G649" s="235"/>
      <c r="H649" s="235"/>
      <c r="I649" s="235"/>
      <c r="J649" s="235"/>
      <c r="K649" s="235"/>
      <c r="L649" s="235"/>
      <c r="M649" s="235"/>
      <c r="N649" s="235"/>
      <c r="O649" s="235"/>
      <c r="P649" s="235"/>
      <c r="Q649" s="235"/>
      <c r="R649" s="235"/>
      <c r="S649" s="235"/>
      <c r="T649" s="235"/>
    </row>
    <row r="650" spans="1:20">
      <c r="A650" s="596"/>
      <c r="B650" s="246"/>
      <c r="C650" s="167"/>
      <c r="D650" s="164"/>
      <c r="E650" s="164"/>
      <c r="F650" s="235"/>
      <c r="G650" s="235"/>
      <c r="H650" s="235"/>
      <c r="I650" s="235"/>
      <c r="J650" s="235"/>
      <c r="K650" s="235"/>
      <c r="L650" s="235"/>
      <c r="M650" s="235"/>
      <c r="N650" s="235"/>
      <c r="O650" s="235"/>
      <c r="P650" s="235"/>
      <c r="Q650" s="235"/>
      <c r="R650" s="235"/>
      <c r="S650" s="235"/>
      <c r="T650" s="235"/>
    </row>
    <row r="651" spans="1:20">
      <c r="A651" s="596"/>
      <c r="B651" s="246"/>
      <c r="C651" s="167"/>
      <c r="D651" s="164"/>
      <c r="E651" s="164"/>
      <c r="F651" s="235"/>
      <c r="G651" s="235"/>
      <c r="H651" s="235"/>
      <c r="I651" s="235"/>
      <c r="J651" s="235"/>
      <c r="K651" s="235"/>
      <c r="L651" s="235"/>
      <c r="M651" s="235"/>
      <c r="N651" s="235"/>
      <c r="O651" s="235"/>
      <c r="P651" s="235"/>
      <c r="Q651" s="235"/>
      <c r="R651" s="235"/>
      <c r="S651" s="235"/>
      <c r="T651" s="235"/>
    </row>
    <row r="652" spans="1:20">
      <c r="A652" s="596"/>
      <c r="B652" s="246"/>
      <c r="C652" s="167"/>
      <c r="D652" s="164"/>
      <c r="E652" s="164"/>
      <c r="F652" s="235"/>
      <c r="G652" s="235"/>
      <c r="H652" s="235"/>
      <c r="I652" s="235"/>
      <c r="J652" s="235"/>
      <c r="K652" s="235"/>
      <c r="L652" s="235"/>
      <c r="M652" s="235"/>
      <c r="N652" s="235"/>
      <c r="O652" s="235"/>
      <c r="P652" s="235"/>
      <c r="Q652" s="235"/>
      <c r="R652" s="235"/>
      <c r="S652" s="235"/>
      <c r="T652" s="235"/>
    </row>
    <row r="653" spans="1:20">
      <c r="A653" s="596"/>
      <c r="B653" s="246"/>
      <c r="C653" s="167"/>
      <c r="D653" s="164"/>
      <c r="E653" s="164"/>
      <c r="F653" s="235"/>
      <c r="G653" s="235"/>
      <c r="H653" s="235"/>
      <c r="I653" s="235"/>
      <c r="J653" s="235"/>
      <c r="K653" s="235"/>
      <c r="L653" s="235"/>
      <c r="M653" s="235"/>
      <c r="N653" s="235"/>
      <c r="O653" s="235"/>
      <c r="P653" s="235"/>
      <c r="Q653" s="235"/>
      <c r="R653" s="235"/>
      <c r="S653" s="235"/>
      <c r="T653" s="235"/>
    </row>
    <row r="654" spans="1:20">
      <c r="A654" s="596"/>
      <c r="B654" s="246"/>
      <c r="C654" s="167"/>
      <c r="D654" s="164"/>
      <c r="E654" s="164"/>
      <c r="F654" s="235"/>
      <c r="G654" s="235"/>
      <c r="H654" s="235"/>
      <c r="I654" s="235"/>
      <c r="J654" s="235"/>
      <c r="K654" s="235"/>
      <c r="L654" s="235"/>
      <c r="M654" s="235"/>
      <c r="N654" s="235"/>
      <c r="O654" s="235"/>
      <c r="P654" s="235"/>
      <c r="Q654" s="235"/>
      <c r="R654" s="235"/>
      <c r="S654" s="235"/>
      <c r="T654" s="235"/>
    </row>
    <row r="655" spans="1:20">
      <c r="A655" s="596"/>
      <c r="B655" s="246"/>
      <c r="C655" s="167"/>
      <c r="D655" s="164"/>
      <c r="E655" s="164"/>
      <c r="F655" s="235"/>
      <c r="G655" s="235"/>
      <c r="H655" s="235"/>
      <c r="I655" s="235"/>
      <c r="J655" s="235"/>
      <c r="K655" s="235"/>
      <c r="L655" s="235"/>
      <c r="M655" s="235"/>
      <c r="N655" s="235"/>
      <c r="O655" s="235"/>
      <c r="P655" s="235"/>
      <c r="Q655" s="235"/>
      <c r="R655" s="235"/>
      <c r="S655" s="235"/>
      <c r="T655" s="235"/>
    </row>
    <row r="656" spans="1:20">
      <c r="A656" s="596"/>
      <c r="B656" s="246"/>
      <c r="C656" s="167"/>
      <c r="D656" s="164"/>
      <c r="E656" s="164"/>
      <c r="F656" s="235"/>
      <c r="G656" s="235"/>
      <c r="H656" s="235"/>
      <c r="I656" s="235"/>
      <c r="J656" s="235"/>
      <c r="K656" s="235"/>
      <c r="L656" s="235"/>
      <c r="M656" s="235"/>
      <c r="N656" s="235"/>
      <c r="O656" s="235"/>
      <c r="P656" s="235"/>
      <c r="Q656" s="235"/>
      <c r="R656" s="235"/>
      <c r="S656" s="235"/>
      <c r="T656" s="235"/>
    </row>
    <row r="657" spans="1:20">
      <c r="A657" s="596"/>
      <c r="B657" s="246"/>
      <c r="C657" s="167"/>
      <c r="D657" s="164"/>
      <c r="E657" s="164"/>
      <c r="F657" s="235"/>
      <c r="G657" s="235"/>
      <c r="H657" s="235"/>
      <c r="I657" s="235"/>
      <c r="J657" s="235"/>
      <c r="K657" s="235"/>
      <c r="L657" s="235"/>
      <c r="M657" s="235"/>
      <c r="N657" s="235"/>
      <c r="O657" s="235"/>
      <c r="P657" s="235"/>
      <c r="Q657" s="235"/>
      <c r="R657" s="235"/>
      <c r="S657" s="235"/>
      <c r="T657" s="235"/>
    </row>
    <row r="658" spans="1:20">
      <c r="A658" s="596"/>
      <c r="B658" s="246"/>
      <c r="C658" s="167"/>
      <c r="D658" s="164"/>
      <c r="E658" s="164"/>
      <c r="F658" s="235"/>
      <c r="G658" s="235"/>
      <c r="H658" s="235"/>
      <c r="I658" s="235"/>
      <c r="J658" s="235"/>
      <c r="K658" s="235"/>
      <c r="L658" s="235"/>
      <c r="M658" s="235"/>
      <c r="N658" s="235"/>
      <c r="O658" s="235"/>
      <c r="P658" s="235"/>
      <c r="Q658" s="235"/>
      <c r="R658" s="235"/>
      <c r="S658" s="235"/>
      <c r="T658" s="235"/>
    </row>
    <row r="659" spans="1:20">
      <c r="A659" s="596"/>
      <c r="B659" s="246"/>
      <c r="C659" s="167"/>
      <c r="D659" s="164"/>
      <c r="E659" s="164"/>
      <c r="F659" s="235"/>
      <c r="G659" s="235"/>
      <c r="H659" s="235"/>
      <c r="I659" s="235"/>
      <c r="J659" s="235"/>
      <c r="K659" s="235"/>
      <c r="L659" s="235"/>
      <c r="M659" s="235"/>
      <c r="N659" s="235"/>
      <c r="O659" s="235"/>
      <c r="P659" s="235"/>
      <c r="Q659" s="235"/>
      <c r="R659" s="235"/>
      <c r="S659" s="235"/>
      <c r="T659" s="235"/>
    </row>
    <row r="660" spans="1:20">
      <c r="A660" s="596"/>
      <c r="B660" s="246"/>
      <c r="C660" s="167"/>
      <c r="D660" s="164"/>
      <c r="E660" s="164"/>
      <c r="F660" s="235"/>
      <c r="G660" s="235"/>
      <c r="H660" s="235"/>
      <c r="I660" s="235"/>
      <c r="J660" s="235"/>
      <c r="K660" s="235"/>
      <c r="L660" s="235"/>
      <c r="M660" s="235"/>
      <c r="N660" s="235"/>
      <c r="O660" s="235"/>
      <c r="P660" s="235"/>
      <c r="Q660" s="235"/>
      <c r="R660" s="235"/>
      <c r="S660" s="235"/>
      <c r="T660" s="235"/>
    </row>
    <row r="661" spans="1:20">
      <c r="A661" s="596"/>
      <c r="B661" s="246"/>
      <c r="C661" s="167"/>
      <c r="D661" s="164"/>
      <c r="E661" s="164"/>
      <c r="F661" s="235"/>
      <c r="G661" s="235"/>
      <c r="H661" s="235"/>
      <c r="I661" s="235"/>
      <c r="J661" s="235"/>
      <c r="K661" s="235"/>
      <c r="L661" s="235"/>
      <c r="M661" s="235"/>
      <c r="N661" s="235"/>
      <c r="O661" s="235"/>
      <c r="P661" s="235"/>
      <c r="Q661" s="235"/>
      <c r="R661" s="235"/>
      <c r="S661" s="235"/>
      <c r="T661" s="235"/>
    </row>
    <row r="662" spans="1:20">
      <c r="A662" s="596"/>
      <c r="B662" s="246"/>
      <c r="C662" s="167"/>
      <c r="D662" s="164"/>
      <c r="E662" s="164"/>
      <c r="F662" s="235"/>
      <c r="G662" s="235"/>
      <c r="H662" s="235"/>
      <c r="I662" s="235"/>
      <c r="J662" s="235"/>
      <c r="K662" s="235"/>
      <c r="L662" s="235"/>
      <c r="M662" s="235"/>
      <c r="N662" s="235"/>
      <c r="O662" s="235"/>
      <c r="P662" s="235"/>
      <c r="Q662" s="235"/>
      <c r="R662" s="235"/>
      <c r="S662" s="235"/>
      <c r="T662" s="235"/>
    </row>
    <row r="663" spans="1:20">
      <c r="A663" s="596"/>
      <c r="B663" s="246"/>
      <c r="C663" s="167"/>
      <c r="D663" s="164"/>
      <c r="E663" s="164"/>
      <c r="F663" s="235"/>
      <c r="G663" s="235"/>
      <c r="H663" s="235"/>
      <c r="I663" s="235"/>
      <c r="J663" s="235"/>
      <c r="K663" s="235"/>
      <c r="L663" s="235"/>
      <c r="M663" s="235"/>
      <c r="N663" s="235"/>
      <c r="O663" s="235"/>
      <c r="P663" s="235"/>
      <c r="Q663" s="235"/>
      <c r="R663" s="235"/>
      <c r="S663" s="235"/>
      <c r="T663" s="235"/>
    </row>
    <row r="664" spans="1:20">
      <c r="A664" s="596"/>
      <c r="B664" s="246"/>
      <c r="C664" s="167"/>
      <c r="D664" s="164"/>
      <c r="E664" s="164"/>
      <c r="F664" s="235"/>
      <c r="G664" s="235"/>
      <c r="H664" s="235"/>
      <c r="I664" s="235"/>
      <c r="J664" s="235"/>
      <c r="K664" s="235"/>
      <c r="L664" s="235"/>
      <c r="M664" s="235"/>
      <c r="N664" s="235"/>
      <c r="O664" s="235"/>
      <c r="P664" s="235"/>
      <c r="Q664" s="235"/>
      <c r="R664" s="235"/>
      <c r="S664" s="235"/>
      <c r="T664" s="235"/>
    </row>
    <row r="665" spans="1:20">
      <c r="A665" s="596"/>
      <c r="B665" s="246"/>
      <c r="C665" s="167"/>
      <c r="D665" s="164"/>
      <c r="E665" s="164"/>
      <c r="F665" s="235"/>
      <c r="G665" s="235"/>
      <c r="H665" s="235"/>
      <c r="I665" s="235"/>
      <c r="J665" s="235"/>
      <c r="K665" s="235"/>
      <c r="L665" s="235"/>
      <c r="M665" s="235"/>
      <c r="N665" s="235"/>
      <c r="O665" s="235"/>
      <c r="P665" s="235"/>
      <c r="Q665" s="235"/>
      <c r="R665" s="235"/>
      <c r="S665" s="235"/>
      <c r="T665" s="235"/>
    </row>
    <row r="666" spans="1:20">
      <c r="A666" s="596"/>
      <c r="B666" s="246"/>
      <c r="C666" s="167"/>
      <c r="D666" s="164"/>
      <c r="E666" s="164"/>
      <c r="F666" s="235"/>
      <c r="G666" s="235"/>
      <c r="H666" s="235"/>
      <c r="I666" s="235"/>
      <c r="J666" s="235"/>
      <c r="K666" s="235"/>
      <c r="L666" s="235"/>
      <c r="M666" s="235"/>
      <c r="N666" s="235"/>
      <c r="O666" s="235"/>
      <c r="P666" s="235"/>
      <c r="Q666" s="235"/>
      <c r="R666" s="235"/>
      <c r="S666" s="235"/>
      <c r="T666" s="235"/>
    </row>
    <row r="667" spans="1:20">
      <c r="A667" s="596"/>
      <c r="B667" s="246"/>
      <c r="C667" s="167"/>
      <c r="D667" s="164"/>
      <c r="E667" s="164"/>
      <c r="F667" s="235"/>
      <c r="G667" s="235"/>
      <c r="H667" s="235"/>
      <c r="I667" s="235"/>
      <c r="J667" s="235"/>
      <c r="K667" s="235"/>
      <c r="L667" s="235"/>
      <c r="M667" s="235"/>
      <c r="N667" s="235"/>
      <c r="O667" s="235"/>
      <c r="P667" s="235"/>
      <c r="Q667" s="235"/>
      <c r="R667" s="235"/>
      <c r="S667" s="235"/>
      <c r="T667" s="235"/>
    </row>
    <row r="668" spans="1:20">
      <c r="A668" s="596"/>
      <c r="B668" s="246"/>
      <c r="C668" s="167"/>
      <c r="D668" s="164"/>
      <c r="E668" s="164"/>
      <c r="F668" s="235"/>
      <c r="G668" s="235"/>
      <c r="H668" s="235"/>
      <c r="I668" s="235"/>
      <c r="J668" s="235"/>
      <c r="K668" s="235"/>
      <c r="L668" s="235"/>
      <c r="M668" s="235"/>
      <c r="N668" s="235"/>
      <c r="O668" s="235"/>
      <c r="P668" s="235"/>
      <c r="Q668" s="235"/>
      <c r="R668" s="235"/>
      <c r="S668" s="235"/>
      <c r="T668" s="235"/>
    </row>
    <row r="669" spans="1:20">
      <c r="A669" s="596"/>
      <c r="B669" s="246"/>
      <c r="C669" s="167"/>
      <c r="D669" s="164"/>
      <c r="E669" s="164"/>
      <c r="F669" s="235"/>
      <c r="G669" s="235"/>
      <c r="H669" s="235"/>
      <c r="I669" s="235"/>
      <c r="J669" s="235"/>
      <c r="K669" s="235"/>
      <c r="L669" s="235"/>
      <c r="M669" s="235"/>
      <c r="N669" s="235"/>
      <c r="O669" s="235"/>
      <c r="P669" s="235"/>
      <c r="Q669" s="235"/>
      <c r="R669" s="235"/>
      <c r="S669" s="235"/>
      <c r="T669" s="235"/>
    </row>
    <row r="670" spans="1:20">
      <c r="A670" s="596"/>
      <c r="B670" s="246"/>
      <c r="C670" s="167"/>
      <c r="D670" s="164"/>
      <c r="E670" s="164"/>
      <c r="F670" s="235"/>
      <c r="G670" s="235"/>
      <c r="H670" s="235"/>
      <c r="I670" s="235"/>
      <c r="J670" s="235"/>
      <c r="K670" s="235"/>
      <c r="L670" s="235"/>
      <c r="M670" s="235"/>
      <c r="N670" s="235"/>
      <c r="O670" s="235"/>
      <c r="P670" s="235"/>
      <c r="Q670" s="235"/>
      <c r="R670" s="235"/>
      <c r="S670" s="235"/>
      <c r="T670" s="235"/>
    </row>
    <row r="671" spans="1:20">
      <c r="A671" s="596"/>
      <c r="B671" s="246"/>
      <c r="C671" s="167"/>
      <c r="D671" s="164"/>
      <c r="E671" s="164"/>
      <c r="F671" s="235"/>
      <c r="G671" s="235"/>
      <c r="H671" s="235"/>
      <c r="I671" s="235"/>
      <c r="J671" s="235"/>
      <c r="K671" s="235"/>
      <c r="L671" s="235"/>
      <c r="M671" s="235"/>
      <c r="N671" s="235"/>
      <c r="O671" s="235"/>
      <c r="P671" s="235"/>
      <c r="Q671" s="235"/>
      <c r="R671" s="235"/>
      <c r="S671" s="235"/>
      <c r="T671" s="235"/>
    </row>
    <row r="672" spans="1:20">
      <c r="A672" s="596"/>
      <c r="B672" s="246"/>
      <c r="C672" s="167"/>
      <c r="D672" s="164"/>
      <c r="E672" s="164"/>
      <c r="F672" s="235"/>
      <c r="G672" s="235"/>
      <c r="H672" s="235"/>
      <c r="I672" s="235"/>
      <c r="J672" s="235"/>
      <c r="K672" s="235"/>
      <c r="L672" s="235"/>
      <c r="M672" s="235"/>
      <c r="N672" s="235"/>
      <c r="O672" s="235"/>
      <c r="P672" s="235"/>
      <c r="Q672" s="235"/>
      <c r="R672" s="235"/>
      <c r="S672" s="235"/>
      <c r="T672" s="235"/>
    </row>
    <row r="673" spans="1:20">
      <c r="A673" s="596"/>
      <c r="B673" s="246"/>
      <c r="C673" s="167"/>
      <c r="D673" s="164"/>
      <c r="E673" s="164"/>
      <c r="F673" s="235"/>
      <c r="G673" s="235"/>
      <c r="H673" s="235"/>
      <c r="I673" s="235"/>
      <c r="J673" s="235"/>
      <c r="K673" s="235"/>
      <c r="L673" s="235"/>
      <c r="M673" s="235"/>
      <c r="N673" s="235"/>
      <c r="O673" s="235"/>
      <c r="P673" s="235"/>
      <c r="Q673" s="235"/>
      <c r="R673" s="235"/>
      <c r="S673" s="235"/>
      <c r="T673" s="235"/>
    </row>
    <row r="674" spans="1:20">
      <c r="A674" s="596"/>
      <c r="B674" s="246"/>
      <c r="C674" s="167"/>
      <c r="D674" s="164"/>
      <c r="E674" s="164"/>
      <c r="F674" s="235"/>
      <c r="G674" s="235"/>
      <c r="H674" s="235"/>
      <c r="I674" s="235"/>
      <c r="J674" s="235"/>
      <c r="K674" s="235"/>
      <c r="L674" s="235"/>
      <c r="M674" s="235"/>
      <c r="N674" s="235"/>
      <c r="O674" s="235"/>
      <c r="P674" s="235"/>
      <c r="Q674" s="235"/>
      <c r="R674" s="235"/>
      <c r="S674" s="235"/>
      <c r="T674" s="235"/>
    </row>
    <row r="675" spans="1:20">
      <c r="A675" s="596"/>
      <c r="B675" s="246"/>
      <c r="C675" s="167"/>
      <c r="D675" s="164"/>
      <c r="E675" s="164"/>
      <c r="F675" s="235"/>
      <c r="G675" s="235"/>
      <c r="H675" s="235"/>
      <c r="I675" s="235"/>
      <c r="J675" s="235"/>
      <c r="K675" s="235"/>
      <c r="L675" s="235"/>
      <c r="M675" s="235"/>
      <c r="N675" s="235"/>
      <c r="O675" s="235"/>
      <c r="P675" s="235"/>
      <c r="Q675" s="235"/>
      <c r="R675" s="235"/>
      <c r="S675" s="235"/>
      <c r="T675" s="235"/>
    </row>
    <row r="676" spans="1:20">
      <c r="A676" s="596"/>
      <c r="B676" s="246"/>
      <c r="C676" s="167"/>
      <c r="D676" s="164"/>
      <c r="E676" s="164"/>
      <c r="F676" s="235"/>
      <c r="G676" s="235"/>
      <c r="H676" s="235"/>
      <c r="I676" s="235"/>
      <c r="J676" s="235"/>
      <c r="K676" s="235"/>
      <c r="L676" s="235"/>
      <c r="M676" s="235"/>
      <c r="N676" s="235"/>
      <c r="O676" s="235"/>
      <c r="P676" s="235"/>
      <c r="Q676" s="235"/>
      <c r="R676" s="235"/>
      <c r="S676" s="235"/>
      <c r="T676" s="235"/>
    </row>
    <row r="677" spans="1:20">
      <c r="A677" s="596"/>
      <c r="B677" s="246"/>
      <c r="C677" s="167"/>
      <c r="D677" s="164"/>
      <c r="E677" s="164"/>
      <c r="F677" s="235"/>
      <c r="G677" s="235"/>
      <c r="H677" s="235"/>
      <c r="I677" s="235"/>
      <c r="J677" s="235"/>
      <c r="K677" s="235"/>
      <c r="L677" s="235"/>
      <c r="M677" s="235"/>
      <c r="N677" s="235"/>
      <c r="O677" s="235"/>
      <c r="P677" s="235"/>
      <c r="Q677" s="235"/>
      <c r="R677" s="235"/>
      <c r="S677" s="235"/>
      <c r="T677" s="235"/>
    </row>
    <row r="678" spans="1:20">
      <c r="A678" s="596"/>
      <c r="B678" s="246"/>
      <c r="C678" s="167"/>
      <c r="D678" s="164"/>
      <c r="E678" s="164"/>
      <c r="F678" s="235"/>
      <c r="G678" s="235"/>
      <c r="H678" s="235"/>
      <c r="I678" s="235"/>
      <c r="J678" s="235"/>
      <c r="K678" s="235"/>
      <c r="L678" s="235"/>
      <c r="M678" s="235"/>
      <c r="N678" s="235"/>
      <c r="O678" s="235"/>
      <c r="P678" s="235"/>
      <c r="Q678" s="235"/>
      <c r="R678" s="235"/>
      <c r="S678" s="235"/>
      <c r="T678" s="235"/>
    </row>
    <row r="679" spans="1:20">
      <c r="A679" s="596"/>
      <c r="B679" s="246"/>
      <c r="C679" s="167"/>
      <c r="D679" s="164"/>
      <c r="E679" s="164"/>
      <c r="F679" s="235"/>
      <c r="G679" s="235"/>
      <c r="H679" s="235"/>
      <c r="I679" s="235"/>
      <c r="J679" s="235"/>
      <c r="K679" s="235"/>
      <c r="L679" s="235"/>
      <c r="M679" s="235"/>
      <c r="N679" s="235"/>
      <c r="O679" s="235"/>
      <c r="P679" s="235"/>
      <c r="Q679" s="235"/>
      <c r="R679" s="235"/>
      <c r="S679" s="235"/>
      <c r="T679" s="235"/>
    </row>
    <row r="680" spans="1:20">
      <c r="A680" s="596"/>
      <c r="B680" s="246"/>
      <c r="C680" s="167"/>
      <c r="D680" s="164"/>
      <c r="E680" s="164"/>
      <c r="F680" s="235"/>
      <c r="G680" s="235"/>
      <c r="H680" s="235"/>
      <c r="I680" s="235"/>
      <c r="J680" s="235"/>
      <c r="K680" s="235"/>
      <c r="L680" s="235"/>
      <c r="M680" s="235"/>
      <c r="N680" s="235"/>
      <c r="O680" s="235"/>
      <c r="P680" s="235"/>
      <c r="Q680" s="235"/>
      <c r="R680" s="235"/>
      <c r="S680" s="235"/>
      <c r="T680" s="235"/>
    </row>
    <row r="681" spans="1:20">
      <c r="A681" s="596"/>
      <c r="B681" s="246"/>
      <c r="C681" s="167"/>
      <c r="D681" s="164"/>
      <c r="E681" s="164"/>
      <c r="F681" s="235"/>
      <c r="G681" s="235"/>
      <c r="H681" s="235"/>
      <c r="I681" s="235"/>
      <c r="J681" s="235"/>
      <c r="K681" s="235"/>
      <c r="L681" s="235"/>
      <c r="M681" s="235"/>
      <c r="N681" s="235"/>
      <c r="O681" s="235"/>
      <c r="P681" s="235"/>
      <c r="Q681" s="235"/>
      <c r="R681" s="235"/>
      <c r="S681" s="235"/>
      <c r="T681" s="235"/>
    </row>
    <row r="682" spans="1:20">
      <c r="A682" s="596"/>
      <c r="B682" s="246"/>
      <c r="C682" s="167"/>
      <c r="D682" s="164"/>
      <c r="E682" s="164"/>
      <c r="F682" s="235"/>
      <c r="G682" s="235"/>
      <c r="H682" s="235"/>
      <c r="I682" s="235"/>
      <c r="J682" s="235"/>
      <c r="K682" s="235"/>
      <c r="L682" s="235"/>
      <c r="M682" s="235"/>
      <c r="N682" s="235"/>
      <c r="O682" s="235"/>
      <c r="P682" s="235"/>
      <c r="Q682" s="235"/>
      <c r="R682" s="235"/>
      <c r="S682" s="235"/>
      <c r="T682" s="235"/>
    </row>
    <row r="683" spans="1:20">
      <c r="A683" s="596"/>
      <c r="B683" s="246"/>
      <c r="C683" s="167"/>
      <c r="D683" s="164"/>
      <c r="E683" s="164"/>
      <c r="F683" s="235"/>
      <c r="G683" s="235"/>
      <c r="H683" s="235"/>
      <c r="I683" s="235"/>
      <c r="J683" s="235"/>
      <c r="K683" s="235"/>
      <c r="L683" s="235"/>
      <c r="M683" s="235"/>
      <c r="N683" s="235"/>
      <c r="O683" s="235"/>
      <c r="P683" s="235"/>
      <c r="Q683" s="235"/>
      <c r="R683" s="235"/>
      <c r="S683" s="235"/>
      <c r="T683" s="235"/>
    </row>
    <row r="684" spans="1:20">
      <c r="A684" s="596"/>
      <c r="B684" s="246"/>
      <c r="C684" s="167"/>
      <c r="D684" s="164"/>
      <c r="E684" s="164"/>
      <c r="F684" s="235"/>
      <c r="G684" s="235"/>
      <c r="H684" s="235"/>
      <c r="I684" s="235"/>
      <c r="J684" s="235"/>
      <c r="K684" s="235"/>
      <c r="L684" s="235"/>
      <c r="M684" s="235"/>
      <c r="N684" s="235"/>
      <c r="O684" s="235"/>
      <c r="P684" s="235"/>
      <c r="Q684" s="235"/>
      <c r="R684" s="235"/>
      <c r="S684" s="235"/>
      <c r="T684" s="235"/>
    </row>
    <row r="685" spans="1:20">
      <c r="A685" s="596"/>
      <c r="B685" s="246"/>
      <c r="C685" s="167"/>
      <c r="D685" s="164"/>
      <c r="E685" s="164"/>
      <c r="F685" s="235"/>
      <c r="G685" s="235"/>
      <c r="H685" s="235"/>
      <c r="I685" s="235"/>
      <c r="J685" s="235"/>
      <c r="K685" s="235"/>
      <c r="L685" s="235"/>
      <c r="M685" s="235"/>
      <c r="N685" s="235"/>
      <c r="O685" s="235"/>
      <c r="P685" s="235"/>
      <c r="Q685" s="235"/>
      <c r="R685" s="235"/>
      <c r="S685" s="235"/>
      <c r="T685" s="235"/>
    </row>
    <row r="686" spans="1:20">
      <c r="A686" s="596"/>
      <c r="B686" s="246"/>
      <c r="C686" s="167"/>
      <c r="D686" s="164"/>
      <c r="E686" s="164"/>
      <c r="F686" s="235"/>
      <c r="G686" s="235"/>
      <c r="H686" s="235"/>
      <c r="I686" s="235"/>
      <c r="J686" s="235"/>
      <c r="K686" s="235"/>
      <c r="L686" s="235"/>
      <c r="M686" s="235"/>
      <c r="N686" s="235"/>
      <c r="O686" s="235"/>
      <c r="P686" s="235"/>
      <c r="Q686" s="235"/>
      <c r="R686" s="235"/>
      <c r="S686" s="235"/>
      <c r="T686" s="235"/>
    </row>
    <row r="687" spans="1:20">
      <c r="A687" s="596"/>
      <c r="B687" s="246"/>
      <c r="C687" s="167"/>
      <c r="D687" s="164"/>
      <c r="E687" s="164"/>
      <c r="F687" s="235"/>
      <c r="G687" s="235"/>
      <c r="H687" s="235"/>
      <c r="I687" s="235"/>
      <c r="J687" s="235"/>
      <c r="K687" s="235"/>
      <c r="L687" s="235"/>
      <c r="M687" s="235"/>
      <c r="N687" s="235"/>
      <c r="O687" s="235"/>
      <c r="P687" s="235"/>
      <c r="Q687" s="235"/>
      <c r="R687" s="235"/>
      <c r="S687" s="235"/>
      <c r="T687" s="235"/>
    </row>
    <row r="688" spans="1:20">
      <c r="A688" s="596"/>
      <c r="B688" s="246"/>
      <c r="C688" s="167"/>
      <c r="D688" s="164"/>
      <c r="E688" s="164"/>
      <c r="F688" s="235"/>
      <c r="G688" s="235"/>
      <c r="H688" s="235"/>
      <c r="I688" s="235"/>
      <c r="J688" s="235"/>
      <c r="K688" s="235"/>
      <c r="L688" s="235"/>
      <c r="M688" s="235"/>
      <c r="N688" s="235"/>
      <c r="O688" s="235"/>
      <c r="P688" s="235"/>
      <c r="Q688" s="235"/>
      <c r="R688" s="235"/>
      <c r="S688" s="235"/>
      <c r="T688" s="235"/>
    </row>
    <row r="689" spans="1:20">
      <c r="A689" s="596"/>
      <c r="B689" s="246"/>
      <c r="C689" s="167"/>
      <c r="D689" s="164"/>
      <c r="E689" s="164"/>
      <c r="F689" s="235"/>
      <c r="G689" s="235"/>
      <c r="H689" s="235"/>
      <c r="I689" s="235"/>
      <c r="J689" s="235"/>
      <c r="K689" s="235"/>
      <c r="L689" s="235"/>
      <c r="M689" s="235"/>
      <c r="N689" s="235"/>
      <c r="O689" s="235"/>
      <c r="P689" s="235"/>
      <c r="Q689" s="235"/>
      <c r="R689" s="235"/>
      <c r="S689" s="235"/>
      <c r="T689" s="235"/>
    </row>
    <row r="690" spans="1:20">
      <c r="A690" s="596"/>
      <c r="B690" s="246"/>
      <c r="C690" s="167"/>
      <c r="D690" s="164"/>
      <c r="E690" s="164"/>
      <c r="F690" s="235"/>
      <c r="G690" s="235"/>
      <c r="H690" s="235"/>
      <c r="I690" s="235"/>
      <c r="J690" s="235"/>
      <c r="K690" s="235"/>
      <c r="L690" s="235"/>
      <c r="M690" s="235"/>
      <c r="N690" s="235"/>
      <c r="O690" s="235"/>
      <c r="P690" s="235"/>
      <c r="Q690" s="235"/>
      <c r="R690" s="235"/>
      <c r="S690" s="235"/>
      <c r="T690" s="235"/>
    </row>
    <row r="691" spans="1:20">
      <c r="A691" s="596"/>
      <c r="B691" s="246"/>
      <c r="C691" s="167"/>
      <c r="D691" s="164"/>
      <c r="E691" s="164"/>
      <c r="F691" s="235"/>
      <c r="G691" s="235"/>
      <c r="H691" s="235"/>
      <c r="I691" s="235"/>
      <c r="J691" s="235"/>
      <c r="K691" s="235"/>
      <c r="L691" s="235"/>
      <c r="M691" s="235"/>
      <c r="N691" s="235"/>
      <c r="O691" s="235"/>
      <c r="P691" s="235"/>
      <c r="Q691" s="235"/>
      <c r="R691" s="235"/>
      <c r="S691" s="235"/>
      <c r="T691" s="235"/>
    </row>
    <row r="692" spans="1:20">
      <c r="A692" s="596"/>
      <c r="B692" s="246"/>
      <c r="C692" s="167"/>
      <c r="D692" s="164"/>
      <c r="E692" s="164"/>
      <c r="F692" s="235"/>
      <c r="G692" s="235"/>
      <c r="H692" s="235"/>
      <c r="I692" s="235"/>
      <c r="J692" s="235"/>
      <c r="K692" s="235"/>
      <c r="L692" s="235"/>
      <c r="M692" s="235"/>
      <c r="N692" s="235"/>
      <c r="O692" s="235"/>
      <c r="P692" s="235"/>
      <c r="Q692" s="235"/>
      <c r="R692" s="235"/>
      <c r="S692" s="235"/>
      <c r="T692" s="235"/>
    </row>
    <row r="693" spans="1:20">
      <c r="A693" s="596"/>
      <c r="B693" s="246"/>
      <c r="C693" s="167"/>
      <c r="D693" s="164"/>
      <c r="E693" s="164"/>
      <c r="F693" s="235"/>
      <c r="G693" s="235"/>
      <c r="H693" s="235"/>
      <c r="I693" s="235"/>
      <c r="J693" s="235"/>
      <c r="K693" s="235"/>
      <c r="L693" s="235"/>
      <c r="M693" s="235"/>
      <c r="N693" s="235"/>
      <c r="O693" s="235"/>
      <c r="P693" s="235"/>
      <c r="Q693" s="235"/>
      <c r="R693" s="235"/>
      <c r="S693" s="235"/>
      <c r="T693" s="235"/>
    </row>
    <row r="694" spans="1:20">
      <c r="A694" s="596"/>
      <c r="B694" s="246"/>
      <c r="C694" s="167"/>
      <c r="D694" s="164"/>
      <c r="E694" s="164"/>
      <c r="F694" s="235"/>
      <c r="G694" s="235"/>
      <c r="H694" s="235"/>
      <c r="I694" s="235"/>
      <c r="J694" s="235"/>
      <c r="K694" s="235"/>
      <c r="L694" s="235"/>
      <c r="M694" s="235"/>
      <c r="N694" s="235"/>
      <c r="O694" s="235"/>
      <c r="P694" s="235"/>
      <c r="Q694" s="235"/>
      <c r="R694" s="235"/>
      <c r="S694" s="235"/>
      <c r="T694" s="235"/>
    </row>
    <row r="695" spans="1:20">
      <c r="A695" s="596"/>
      <c r="B695" s="246"/>
      <c r="C695" s="167"/>
      <c r="D695" s="164"/>
      <c r="E695" s="164"/>
      <c r="F695" s="235"/>
      <c r="G695" s="235"/>
      <c r="H695" s="235"/>
      <c r="I695" s="235"/>
      <c r="J695" s="235"/>
      <c r="K695" s="235"/>
      <c r="L695" s="235"/>
      <c r="M695" s="235"/>
      <c r="N695" s="235"/>
      <c r="O695" s="235"/>
      <c r="P695" s="235"/>
      <c r="Q695" s="235"/>
      <c r="R695" s="235"/>
      <c r="S695" s="235"/>
      <c r="T695" s="235"/>
    </row>
    <row r="696" spans="1:20">
      <c r="A696" s="596"/>
      <c r="B696" s="246"/>
      <c r="C696" s="167"/>
      <c r="D696" s="164"/>
      <c r="E696" s="164"/>
      <c r="F696" s="235"/>
      <c r="G696" s="235"/>
      <c r="H696" s="235"/>
      <c r="I696" s="235"/>
      <c r="J696" s="235"/>
      <c r="K696" s="235"/>
      <c r="L696" s="235"/>
      <c r="M696" s="235"/>
      <c r="N696" s="235"/>
      <c r="O696" s="235"/>
      <c r="P696" s="235"/>
      <c r="Q696" s="235"/>
      <c r="R696" s="235"/>
      <c r="S696" s="235"/>
      <c r="T696" s="235"/>
    </row>
    <row r="697" spans="1:20">
      <c r="A697" s="596"/>
      <c r="B697" s="246"/>
      <c r="C697" s="167"/>
      <c r="D697" s="164"/>
      <c r="E697" s="164"/>
      <c r="F697" s="235"/>
      <c r="G697" s="235"/>
      <c r="H697" s="235"/>
      <c r="I697" s="235"/>
      <c r="J697" s="235"/>
      <c r="K697" s="235"/>
      <c r="L697" s="235"/>
      <c r="M697" s="235"/>
      <c r="N697" s="235"/>
      <c r="O697" s="235"/>
      <c r="P697" s="235"/>
      <c r="Q697" s="235"/>
      <c r="R697" s="235"/>
      <c r="S697" s="235"/>
      <c r="T697" s="235"/>
    </row>
    <row r="698" spans="1:20">
      <c r="A698" s="596"/>
      <c r="B698" s="246"/>
      <c r="C698" s="167"/>
      <c r="D698" s="164"/>
      <c r="E698" s="164"/>
      <c r="F698" s="235"/>
      <c r="G698" s="235"/>
      <c r="H698" s="235"/>
      <c r="I698" s="235"/>
      <c r="J698" s="235"/>
      <c r="K698" s="235"/>
      <c r="L698" s="235"/>
      <c r="M698" s="235"/>
      <c r="N698" s="235"/>
      <c r="O698" s="235"/>
      <c r="P698" s="235"/>
      <c r="Q698" s="235"/>
      <c r="R698" s="235"/>
      <c r="S698" s="235"/>
      <c r="T698" s="235"/>
    </row>
    <row r="699" spans="1:20">
      <c r="A699" s="596"/>
      <c r="B699" s="246"/>
      <c r="C699" s="167"/>
      <c r="D699" s="164"/>
      <c r="E699" s="164"/>
      <c r="F699" s="235"/>
      <c r="G699" s="235"/>
      <c r="H699" s="235"/>
      <c r="I699" s="235"/>
      <c r="J699" s="235"/>
      <c r="K699" s="235"/>
      <c r="L699" s="235"/>
      <c r="M699" s="235"/>
      <c r="N699" s="235"/>
      <c r="O699" s="235"/>
      <c r="P699" s="235"/>
      <c r="Q699" s="235"/>
      <c r="R699" s="235"/>
      <c r="S699" s="235"/>
      <c r="T699" s="235"/>
    </row>
    <row r="700" spans="1:20">
      <c r="A700" s="596"/>
      <c r="B700" s="246"/>
      <c r="C700" s="167"/>
      <c r="D700" s="164"/>
      <c r="E700" s="164"/>
      <c r="F700" s="235"/>
      <c r="G700" s="235"/>
      <c r="H700" s="235"/>
      <c r="I700" s="235"/>
      <c r="J700" s="235"/>
      <c r="K700" s="235"/>
      <c r="L700" s="235"/>
      <c r="M700" s="235"/>
      <c r="N700" s="235"/>
      <c r="O700" s="235"/>
      <c r="P700" s="235"/>
      <c r="Q700" s="235"/>
      <c r="R700" s="235"/>
      <c r="S700" s="235"/>
      <c r="T700" s="235"/>
    </row>
    <row r="701" spans="1:20">
      <c r="A701" s="596"/>
      <c r="B701" s="246"/>
      <c r="C701" s="167"/>
      <c r="D701" s="164"/>
      <c r="E701" s="164"/>
      <c r="F701" s="235"/>
      <c r="G701" s="235"/>
      <c r="H701" s="235"/>
      <c r="I701" s="235"/>
      <c r="J701" s="235"/>
      <c r="K701" s="235"/>
      <c r="L701" s="235"/>
      <c r="M701" s="235"/>
      <c r="N701" s="235"/>
      <c r="O701" s="235"/>
      <c r="P701" s="235"/>
      <c r="Q701" s="235"/>
      <c r="R701" s="235"/>
      <c r="S701" s="235"/>
      <c r="T701" s="235"/>
    </row>
    <row r="702" spans="1:20">
      <c r="A702" s="596"/>
      <c r="B702" s="246"/>
      <c r="C702" s="167"/>
      <c r="D702" s="164"/>
      <c r="E702" s="164"/>
      <c r="F702" s="235"/>
      <c r="G702" s="235"/>
      <c r="H702" s="235"/>
      <c r="I702" s="235"/>
      <c r="J702" s="235"/>
      <c r="K702" s="235"/>
      <c r="L702" s="235"/>
      <c r="M702" s="235"/>
      <c r="N702" s="235"/>
      <c r="O702" s="235"/>
      <c r="P702" s="235"/>
      <c r="Q702" s="235"/>
      <c r="R702" s="235"/>
      <c r="S702" s="235"/>
      <c r="T702" s="235"/>
    </row>
    <row r="703" spans="1:20">
      <c r="A703" s="596"/>
      <c r="B703" s="246"/>
      <c r="C703" s="167"/>
      <c r="D703" s="164"/>
      <c r="E703" s="164"/>
      <c r="F703" s="235"/>
      <c r="G703" s="235"/>
      <c r="H703" s="235"/>
      <c r="I703" s="235"/>
      <c r="J703" s="235"/>
      <c r="K703" s="235"/>
      <c r="L703" s="235"/>
      <c r="M703" s="235"/>
      <c r="N703" s="235"/>
      <c r="O703" s="235"/>
      <c r="P703" s="235"/>
      <c r="Q703" s="235"/>
      <c r="R703" s="235"/>
      <c r="S703" s="235"/>
      <c r="T703" s="235"/>
    </row>
    <row r="704" spans="1:20">
      <c r="A704" s="596"/>
      <c r="B704" s="246"/>
      <c r="C704" s="167"/>
      <c r="D704" s="164"/>
      <c r="E704" s="164"/>
      <c r="F704" s="235"/>
      <c r="G704" s="235"/>
      <c r="H704" s="235"/>
      <c r="I704" s="235"/>
      <c r="J704" s="235"/>
      <c r="K704" s="235"/>
      <c r="L704" s="235"/>
      <c r="M704" s="235"/>
      <c r="N704" s="235"/>
      <c r="O704" s="235"/>
      <c r="P704" s="235"/>
      <c r="Q704" s="235"/>
      <c r="R704" s="235"/>
      <c r="S704" s="235"/>
      <c r="T704" s="235"/>
    </row>
    <row r="705" spans="1:20">
      <c r="A705" s="596"/>
      <c r="B705" s="246"/>
      <c r="C705" s="167"/>
      <c r="D705" s="164"/>
      <c r="E705" s="164"/>
      <c r="F705" s="235"/>
      <c r="G705" s="235"/>
      <c r="H705" s="235"/>
      <c r="I705" s="235"/>
      <c r="J705" s="235"/>
      <c r="K705" s="235"/>
      <c r="L705" s="235"/>
      <c r="M705" s="235"/>
      <c r="N705" s="235"/>
      <c r="O705" s="235"/>
      <c r="P705" s="235"/>
      <c r="Q705" s="235"/>
      <c r="R705" s="235"/>
      <c r="S705" s="235"/>
      <c r="T705" s="235"/>
    </row>
    <row r="706" spans="1:20">
      <c r="A706" s="596"/>
      <c r="B706" s="246"/>
      <c r="C706" s="167"/>
      <c r="D706" s="164"/>
      <c r="E706" s="164"/>
      <c r="F706" s="235"/>
      <c r="G706" s="235"/>
      <c r="H706" s="235"/>
      <c r="I706" s="235"/>
      <c r="J706" s="235"/>
      <c r="K706" s="235"/>
      <c r="L706" s="235"/>
      <c r="M706" s="235"/>
      <c r="N706" s="235"/>
      <c r="O706" s="235"/>
      <c r="P706" s="235"/>
      <c r="Q706" s="235"/>
      <c r="R706" s="235"/>
      <c r="S706" s="235"/>
      <c r="T706" s="235"/>
    </row>
    <row r="707" spans="1:20">
      <c r="A707" s="596"/>
      <c r="B707" s="246"/>
      <c r="C707" s="167"/>
      <c r="D707" s="164"/>
      <c r="E707" s="164"/>
      <c r="F707" s="235"/>
      <c r="G707" s="235"/>
      <c r="H707" s="235"/>
      <c r="I707" s="235"/>
      <c r="J707" s="235"/>
      <c r="K707" s="235"/>
      <c r="L707" s="235"/>
      <c r="M707" s="235"/>
      <c r="N707" s="235"/>
      <c r="O707" s="235"/>
      <c r="P707" s="235"/>
      <c r="Q707" s="235"/>
      <c r="R707" s="235"/>
      <c r="S707" s="235"/>
      <c r="T707" s="235"/>
    </row>
    <row r="708" spans="1:20">
      <c r="A708" s="596"/>
      <c r="B708" s="246"/>
      <c r="C708" s="167"/>
      <c r="D708" s="164"/>
      <c r="E708" s="164"/>
      <c r="F708" s="235"/>
      <c r="G708" s="235"/>
      <c r="H708" s="235"/>
      <c r="I708" s="235"/>
      <c r="J708" s="235"/>
      <c r="K708" s="235"/>
      <c r="L708" s="235"/>
      <c r="M708" s="235"/>
      <c r="N708" s="235"/>
      <c r="O708" s="235"/>
      <c r="P708" s="235"/>
      <c r="Q708" s="235"/>
      <c r="R708" s="235"/>
      <c r="S708" s="235"/>
      <c r="T708" s="235"/>
    </row>
    <row r="709" spans="1:20">
      <c r="A709" s="596"/>
      <c r="B709" s="246"/>
      <c r="C709" s="167"/>
      <c r="D709" s="164"/>
      <c r="E709" s="164"/>
      <c r="F709" s="235"/>
      <c r="G709" s="235"/>
      <c r="H709" s="235"/>
      <c r="I709" s="235"/>
      <c r="J709" s="235"/>
      <c r="K709" s="235"/>
      <c r="L709" s="235"/>
      <c r="M709" s="235"/>
      <c r="N709" s="235"/>
      <c r="O709" s="235"/>
      <c r="P709" s="235"/>
      <c r="Q709" s="235"/>
      <c r="R709" s="235"/>
      <c r="S709" s="235"/>
      <c r="T709" s="235"/>
    </row>
    <row r="710" spans="1:20">
      <c r="A710" s="596"/>
      <c r="B710" s="246"/>
      <c r="C710" s="167"/>
      <c r="D710" s="164"/>
      <c r="E710" s="164"/>
      <c r="F710" s="235"/>
      <c r="G710" s="235"/>
      <c r="H710" s="235"/>
      <c r="I710" s="235"/>
      <c r="J710" s="235"/>
      <c r="K710" s="235"/>
      <c r="L710" s="235"/>
      <c r="M710" s="235"/>
      <c r="N710" s="235"/>
      <c r="O710" s="235"/>
      <c r="P710" s="235"/>
      <c r="Q710" s="235"/>
      <c r="R710" s="235"/>
      <c r="S710" s="235"/>
      <c r="T710" s="235"/>
    </row>
    <row r="711" spans="1:20">
      <c r="A711" s="596"/>
      <c r="B711" s="246"/>
      <c r="C711" s="167"/>
      <c r="D711" s="164"/>
      <c r="E711" s="164"/>
      <c r="F711" s="235"/>
      <c r="G711" s="235"/>
      <c r="H711" s="235"/>
      <c r="I711" s="235"/>
      <c r="J711" s="235"/>
      <c r="K711" s="235"/>
      <c r="L711" s="235"/>
      <c r="M711" s="235"/>
      <c r="N711" s="235"/>
      <c r="O711" s="235"/>
      <c r="P711" s="235"/>
      <c r="Q711" s="235"/>
      <c r="R711" s="235"/>
      <c r="S711" s="235"/>
      <c r="T711" s="235"/>
    </row>
    <row r="712" spans="1:20">
      <c r="A712" s="596"/>
      <c r="B712" s="246"/>
      <c r="C712" s="167"/>
      <c r="D712" s="164"/>
      <c r="E712" s="164"/>
      <c r="F712" s="235"/>
      <c r="G712" s="235"/>
      <c r="H712" s="235"/>
      <c r="I712" s="235"/>
      <c r="J712" s="235"/>
      <c r="K712" s="235"/>
      <c r="L712" s="235"/>
      <c r="M712" s="235"/>
      <c r="N712" s="235"/>
      <c r="O712" s="235"/>
      <c r="P712" s="235"/>
      <c r="Q712" s="235"/>
      <c r="R712" s="235"/>
      <c r="S712" s="235"/>
      <c r="T712" s="235"/>
    </row>
    <row r="713" spans="1:20">
      <c r="A713" s="596"/>
      <c r="B713" s="246"/>
      <c r="C713" s="167"/>
      <c r="D713" s="164"/>
      <c r="E713" s="164"/>
      <c r="F713" s="235"/>
      <c r="G713" s="235"/>
      <c r="H713" s="235"/>
      <c r="I713" s="235"/>
      <c r="J713" s="235"/>
      <c r="K713" s="235"/>
      <c r="L713" s="235"/>
      <c r="M713" s="235"/>
      <c r="N713" s="235"/>
      <c r="O713" s="235"/>
      <c r="P713" s="235"/>
      <c r="Q713" s="235"/>
      <c r="R713" s="235"/>
      <c r="S713" s="235"/>
      <c r="T713" s="235"/>
    </row>
    <row r="714" spans="1:20">
      <c r="A714" s="596"/>
      <c r="B714" s="246"/>
      <c r="C714" s="167"/>
      <c r="D714" s="164"/>
      <c r="E714" s="164"/>
      <c r="F714" s="235"/>
      <c r="G714" s="235"/>
      <c r="H714" s="235"/>
      <c r="I714" s="235"/>
      <c r="J714" s="235"/>
      <c r="K714" s="235"/>
      <c r="L714" s="235"/>
      <c r="M714" s="235"/>
      <c r="N714" s="235"/>
      <c r="O714" s="235"/>
      <c r="P714" s="235"/>
      <c r="Q714" s="235"/>
      <c r="R714" s="235"/>
      <c r="S714" s="235"/>
      <c r="T714" s="235"/>
    </row>
    <row r="715" spans="1:20">
      <c r="A715" s="596"/>
      <c r="B715" s="246"/>
      <c r="C715" s="167"/>
      <c r="D715" s="164"/>
      <c r="E715" s="164"/>
      <c r="F715" s="235"/>
      <c r="G715" s="235"/>
      <c r="H715" s="235"/>
      <c r="I715" s="235"/>
      <c r="J715" s="235"/>
      <c r="K715" s="235"/>
      <c r="L715" s="235"/>
      <c r="M715" s="235"/>
      <c r="N715" s="235"/>
      <c r="O715" s="235"/>
      <c r="P715" s="235"/>
      <c r="Q715" s="235"/>
      <c r="R715" s="235"/>
      <c r="S715" s="235"/>
      <c r="T715" s="235"/>
    </row>
    <row r="716" spans="1:20">
      <c r="A716" s="596"/>
      <c r="B716" s="246"/>
      <c r="C716" s="167"/>
      <c r="D716" s="164"/>
      <c r="E716" s="164"/>
      <c r="F716" s="235"/>
      <c r="G716" s="235"/>
      <c r="H716" s="235"/>
      <c r="I716" s="235"/>
      <c r="J716" s="235"/>
      <c r="K716" s="235"/>
      <c r="L716" s="235"/>
      <c r="M716" s="235"/>
      <c r="N716" s="235"/>
      <c r="O716" s="235"/>
      <c r="P716" s="235"/>
      <c r="Q716" s="235"/>
      <c r="R716" s="235"/>
      <c r="S716" s="235"/>
      <c r="T716" s="235"/>
    </row>
    <row r="717" spans="1:20">
      <c r="A717" s="596"/>
      <c r="B717" s="246"/>
      <c r="C717" s="167"/>
      <c r="D717" s="164"/>
      <c r="E717" s="164"/>
      <c r="F717" s="235"/>
      <c r="G717" s="235"/>
      <c r="H717" s="235"/>
      <c r="I717" s="235"/>
      <c r="J717" s="235"/>
      <c r="K717" s="235"/>
      <c r="L717" s="235"/>
      <c r="M717" s="235"/>
      <c r="N717" s="235"/>
      <c r="O717" s="235"/>
      <c r="P717" s="235"/>
      <c r="Q717" s="235"/>
      <c r="R717" s="235"/>
      <c r="S717" s="235"/>
      <c r="T717" s="235"/>
    </row>
    <row r="718" spans="1:20">
      <c r="A718" s="596"/>
      <c r="B718" s="246"/>
      <c r="C718" s="167"/>
      <c r="D718" s="164"/>
      <c r="E718" s="164"/>
      <c r="F718" s="235"/>
      <c r="G718" s="235"/>
      <c r="H718" s="235"/>
      <c r="I718" s="235"/>
      <c r="J718" s="235"/>
      <c r="K718" s="235"/>
      <c r="L718" s="235"/>
      <c r="M718" s="235"/>
      <c r="N718" s="235"/>
      <c r="O718" s="235"/>
      <c r="P718" s="235"/>
      <c r="Q718" s="235"/>
      <c r="R718" s="235"/>
      <c r="S718" s="235"/>
      <c r="T718" s="235"/>
    </row>
    <row r="719" spans="1:20">
      <c r="A719" s="596"/>
      <c r="B719" s="246"/>
      <c r="C719" s="167"/>
      <c r="D719" s="164"/>
      <c r="E719" s="164"/>
      <c r="F719" s="235"/>
      <c r="G719" s="235"/>
      <c r="H719" s="235"/>
      <c r="I719" s="235"/>
      <c r="J719" s="235"/>
      <c r="K719" s="235"/>
      <c r="L719" s="235"/>
      <c r="M719" s="235"/>
      <c r="N719" s="235"/>
      <c r="O719" s="235"/>
      <c r="P719" s="235"/>
      <c r="Q719" s="235"/>
      <c r="R719" s="235"/>
      <c r="S719" s="235"/>
      <c r="T719" s="235"/>
    </row>
    <row r="720" spans="1:20">
      <c r="A720" s="596"/>
      <c r="B720" s="246"/>
      <c r="C720" s="167"/>
      <c r="D720" s="164"/>
      <c r="E720" s="164"/>
      <c r="F720" s="235"/>
      <c r="G720" s="235"/>
      <c r="H720" s="235"/>
      <c r="I720" s="235"/>
      <c r="J720" s="235"/>
      <c r="K720" s="235"/>
      <c r="L720" s="235"/>
      <c r="M720" s="235"/>
      <c r="N720" s="235"/>
      <c r="O720" s="235"/>
      <c r="P720" s="235"/>
      <c r="Q720" s="235"/>
      <c r="R720" s="235"/>
      <c r="S720" s="235"/>
      <c r="T720" s="235"/>
    </row>
    <row r="721" spans="1:20">
      <c r="A721" s="596"/>
      <c r="B721" s="246"/>
      <c r="C721" s="167"/>
      <c r="D721" s="164"/>
      <c r="E721" s="164"/>
      <c r="F721" s="235"/>
      <c r="G721" s="235"/>
      <c r="H721" s="235"/>
      <c r="I721" s="235"/>
      <c r="J721" s="235"/>
      <c r="K721" s="235"/>
      <c r="L721" s="235"/>
      <c r="M721" s="235"/>
      <c r="N721" s="235"/>
      <c r="O721" s="235"/>
      <c r="P721" s="235"/>
      <c r="Q721" s="235"/>
      <c r="R721" s="235"/>
      <c r="S721" s="235"/>
      <c r="T721" s="235"/>
    </row>
    <row r="722" spans="1:20">
      <c r="A722" s="596"/>
      <c r="B722" s="246"/>
      <c r="C722" s="167"/>
      <c r="D722" s="164"/>
      <c r="E722" s="164"/>
      <c r="F722" s="235"/>
      <c r="G722" s="235"/>
      <c r="H722" s="235"/>
      <c r="I722" s="235"/>
      <c r="J722" s="235"/>
      <c r="K722" s="235"/>
      <c r="L722" s="235"/>
      <c r="M722" s="235"/>
      <c r="N722" s="235"/>
      <c r="O722" s="235"/>
      <c r="P722" s="235"/>
      <c r="Q722" s="235"/>
      <c r="R722" s="235"/>
      <c r="S722" s="235"/>
      <c r="T722" s="235"/>
    </row>
    <row r="723" spans="1:20">
      <c r="A723" s="596"/>
      <c r="B723" s="246"/>
      <c r="C723" s="167"/>
      <c r="D723" s="164"/>
      <c r="E723" s="164"/>
      <c r="F723" s="235"/>
      <c r="G723" s="235"/>
      <c r="H723" s="235"/>
      <c r="I723" s="235"/>
      <c r="J723" s="235"/>
      <c r="K723" s="235"/>
      <c r="L723" s="235"/>
      <c r="M723" s="235"/>
      <c r="N723" s="235"/>
      <c r="O723" s="235"/>
      <c r="P723" s="235"/>
      <c r="Q723" s="235"/>
      <c r="R723" s="235"/>
      <c r="S723" s="235"/>
      <c r="T723" s="235"/>
    </row>
    <row r="724" spans="1:20">
      <c r="A724" s="596"/>
      <c r="B724" s="246"/>
      <c r="C724" s="167"/>
      <c r="D724" s="164"/>
      <c r="E724" s="164"/>
      <c r="F724" s="235"/>
      <c r="G724" s="235"/>
      <c r="H724" s="235"/>
      <c r="I724" s="235"/>
      <c r="J724" s="235"/>
      <c r="K724" s="235"/>
      <c r="L724" s="235"/>
      <c r="M724" s="235"/>
      <c r="N724" s="235"/>
      <c r="O724" s="235"/>
      <c r="P724" s="235"/>
      <c r="Q724" s="235"/>
      <c r="R724" s="235"/>
      <c r="S724" s="235"/>
      <c r="T724" s="235"/>
    </row>
    <row r="725" spans="1:20">
      <c r="A725" s="596"/>
      <c r="B725" s="246"/>
      <c r="C725" s="167"/>
      <c r="D725" s="164"/>
      <c r="E725" s="164"/>
      <c r="F725" s="235"/>
      <c r="G725" s="235"/>
      <c r="H725" s="235"/>
      <c r="I725" s="235"/>
      <c r="J725" s="235"/>
      <c r="K725" s="235"/>
      <c r="L725" s="235"/>
      <c r="M725" s="235"/>
      <c r="N725" s="235"/>
      <c r="O725" s="235"/>
      <c r="P725" s="235"/>
      <c r="Q725" s="235"/>
      <c r="R725" s="235"/>
      <c r="S725" s="235"/>
      <c r="T725" s="235"/>
    </row>
    <row r="726" spans="1:20">
      <c r="A726" s="596"/>
      <c r="B726" s="246"/>
      <c r="C726" s="167"/>
      <c r="D726" s="164"/>
      <c r="E726" s="164"/>
      <c r="F726" s="235"/>
      <c r="G726" s="235"/>
      <c r="H726" s="235"/>
      <c r="I726" s="235"/>
      <c r="J726" s="235"/>
      <c r="K726" s="235"/>
      <c r="L726" s="235"/>
      <c r="M726" s="235"/>
      <c r="N726" s="235"/>
      <c r="O726" s="235"/>
      <c r="P726" s="235"/>
      <c r="Q726" s="235"/>
      <c r="R726" s="235"/>
      <c r="S726" s="235"/>
      <c r="T726" s="235"/>
    </row>
    <row r="727" spans="1:20">
      <c r="A727" s="596"/>
      <c r="B727" s="246"/>
      <c r="C727" s="167"/>
      <c r="D727" s="164"/>
      <c r="E727" s="164"/>
      <c r="F727" s="235"/>
      <c r="G727" s="235"/>
      <c r="H727" s="235"/>
      <c r="I727" s="235"/>
      <c r="J727" s="235"/>
      <c r="K727" s="235"/>
      <c r="L727" s="235"/>
      <c r="M727" s="235"/>
      <c r="N727" s="235"/>
      <c r="O727" s="235"/>
      <c r="P727" s="235"/>
      <c r="Q727" s="235"/>
      <c r="R727" s="235"/>
      <c r="S727" s="235"/>
      <c r="T727" s="235"/>
    </row>
    <row r="728" spans="1:20">
      <c r="A728" s="596"/>
      <c r="B728" s="246"/>
      <c r="C728" s="167"/>
      <c r="D728" s="164"/>
      <c r="E728" s="164"/>
      <c r="F728" s="235"/>
      <c r="G728" s="235"/>
      <c r="H728" s="235"/>
      <c r="I728" s="235"/>
      <c r="J728" s="235"/>
      <c r="K728" s="235"/>
      <c r="L728" s="235"/>
      <c r="M728" s="235"/>
      <c r="N728" s="235"/>
      <c r="O728" s="235"/>
      <c r="P728" s="235"/>
      <c r="Q728" s="235"/>
      <c r="R728" s="235"/>
      <c r="S728" s="235"/>
      <c r="T728" s="235"/>
    </row>
    <row r="729" spans="1:20">
      <c r="A729" s="596"/>
      <c r="B729" s="246"/>
      <c r="C729" s="167"/>
      <c r="D729" s="164"/>
      <c r="E729" s="164"/>
      <c r="F729" s="235"/>
      <c r="G729" s="235"/>
      <c r="H729" s="235"/>
      <c r="I729" s="235"/>
      <c r="J729" s="235"/>
      <c r="K729" s="235"/>
      <c r="L729" s="235"/>
      <c r="M729" s="235"/>
      <c r="N729" s="235"/>
      <c r="O729" s="235"/>
      <c r="P729" s="235"/>
      <c r="Q729" s="235"/>
      <c r="R729" s="235"/>
      <c r="S729" s="235"/>
      <c r="T729" s="235"/>
    </row>
    <row r="730" spans="1:20">
      <c r="A730" s="596"/>
      <c r="B730" s="246"/>
      <c r="C730" s="167"/>
      <c r="D730" s="164"/>
      <c r="E730" s="164"/>
      <c r="F730" s="235"/>
      <c r="G730" s="235"/>
      <c r="H730" s="235"/>
      <c r="I730" s="235"/>
      <c r="J730" s="235"/>
      <c r="K730" s="235"/>
      <c r="L730" s="235"/>
      <c r="M730" s="235"/>
      <c r="N730" s="235"/>
      <c r="O730" s="235"/>
      <c r="P730" s="235"/>
      <c r="Q730" s="235"/>
      <c r="R730" s="235"/>
      <c r="S730" s="235"/>
      <c r="T730" s="235"/>
    </row>
    <row r="731" spans="1:20">
      <c r="A731" s="596"/>
      <c r="B731" s="246"/>
      <c r="C731" s="167"/>
      <c r="D731" s="164"/>
      <c r="E731" s="164"/>
      <c r="F731" s="235"/>
      <c r="G731" s="235"/>
      <c r="H731" s="235"/>
      <c r="I731" s="235"/>
      <c r="J731" s="235"/>
      <c r="K731" s="235"/>
      <c r="L731" s="235"/>
      <c r="M731" s="235"/>
      <c r="N731" s="235"/>
      <c r="O731" s="235"/>
      <c r="P731" s="235"/>
      <c r="Q731" s="235"/>
      <c r="R731" s="235"/>
      <c r="S731" s="235"/>
      <c r="T731" s="235"/>
    </row>
    <row r="732" spans="1:20">
      <c r="A732" s="596"/>
      <c r="B732" s="246"/>
      <c r="C732" s="167"/>
      <c r="D732" s="164"/>
      <c r="E732" s="164"/>
      <c r="F732" s="235"/>
      <c r="G732" s="235"/>
      <c r="H732" s="235"/>
      <c r="I732" s="235"/>
      <c r="J732" s="235"/>
      <c r="K732" s="235"/>
      <c r="L732" s="235"/>
      <c r="M732" s="235"/>
      <c r="N732" s="235"/>
      <c r="O732" s="235"/>
      <c r="P732" s="235"/>
      <c r="Q732" s="235"/>
      <c r="R732" s="235"/>
      <c r="S732" s="235"/>
      <c r="T732" s="235"/>
    </row>
    <row r="733" spans="1:20">
      <c r="A733" s="596"/>
      <c r="B733" s="246"/>
      <c r="C733" s="167"/>
      <c r="D733" s="164"/>
      <c r="E733" s="164"/>
      <c r="F733" s="235"/>
      <c r="G733" s="235"/>
      <c r="H733" s="235"/>
      <c r="I733" s="235"/>
      <c r="J733" s="235"/>
      <c r="K733" s="235"/>
      <c r="L733" s="235"/>
      <c r="M733" s="235"/>
      <c r="N733" s="235"/>
      <c r="O733" s="235"/>
      <c r="P733" s="235"/>
      <c r="Q733" s="235"/>
      <c r="R733" s="235"/>
      <c r="S733" s="235"/>
      <c r="T733" s="235"/>
    </row>
    <row r="734" spans="1:20">
      <c r="A734" s="596"/>
      <c r="B734" s="246"/>
      <c r="C734" s="167"/>
      <c r="D734" s="164"/>
      <c r="E734" s="164"/>
      <c r="F734" s="235"/>
      <c r="G734" s="235"/>
      <c r="H734" s="235"/>
      <c r="I734" s="235"/>
      <c r="J734" s="235"/>
      <c r="K734" s="235"/>
      <c r="L734" s="235"/>
      <c r="M734" s="235"/>
      <c r="N734" s="235"/>
      <c r="O734" s="235"/>
      <c r="P734" s="235"/>
      <c r="Q734" s="235"/>
      <c r="R734" s="235"/>
      <c r="S734" s="235"/>
      <c r="T734" s="235"/>
    </row>
    <row r="735" spans="1:20">
      <c r="A735" s="596"/>
      <c r="B735" s="246"/>
      <c r="C735" s="167"/>
      <c r="D735" s="164"/>
      <c r="E735" s="164"/>
      <c r="F735" s="235"/>
      <c r="G735" s="235"/>
      <c r="H735" s="235"/>
      <c r="I735" s="235"/>
      <c r="J735" s="235"/>
      <c r="K735" s="235"/>
      <c r="L735" s="235"/>
      <c r="M735" s="235"/>
      <c r="N735" s="235"/>
      <c r="O735" s="235"/>
      <c r="P735" s="235"/>
      <c r="Q735" s="235"/>
      <c r="R735" s="235"/>
      <c r="S735" s="235"/>
      <c r="T735" s="235"/>
    </row>
    <row r="736" spans="1:20">
      <c r="A736" s="596"/>
      <c r="B736" s="246"/>
      <c r="C736" s="167"/>
      <c r="D736" s="164"/>
      <c r="E736" s="164"/>
      <c r="F736" s="235"/>
      <c r="G736" s="235"/>
      <c r="H736" s="235"/>
      <c r="I736" s="235"/>
      <c r="J736" s="235"/>
      <c r="K736" s="235"/>
      <c r="L736" s="235"/>
      <c r="M736" s="235"/>
      <c r="N736" s="235"/>
      <c r="O736" s="235"/>
      <c r="P736" s="235"/>
      <c r="Q736" s="235"/>
      <c r="R736" s="235"/>
      <c r="S736" s="235"/>
      <c r="T736" s="235"/>
    </row>
    <row r="737" spans="1:20">
      <c r="A737" s="596"/>
      <c r="B737" s="246"/>
      <c r="C737" s="167"/>
      <c r="D737" s="164"/>
      <c r="E737" s="164"/>
      <c r="F737" s="235"/>
      <c r="G737" s="235"/>
      <c r="H737" s="235"/>
      <c r="I737" s="235"/>
      <c r="J737" s="235"/>
      <c r="K737" s="235"/>
      <c r="L737" s="235"/>
      <c r="M737" s="235"/>
      <c r="N737" s="235"/>
      <c r="O737" s="235"/>
      <c r="P737" s="235"/>
      <c r="Q737" s="235"/>
      <c r="R737" s="235"/>
      <c r="S737" s="235"/>
      <c r="T737" s="235"/>
    </row>
    <row r="738" spans="1:20">
      <c r="A738" s="596"/>
      <c r="B738" s="246"/>
      <c r="C738" s="167"/>
      <c r="D738" s="164"/>
      <c r="E738" s="164"/>
      <c r="F738" s="235"/>
      <c r="G738" s="235"/>
      <c r="H738" s="235"/>
      <c r="I738" s="235"/>
      <c r="J738" s="235"/>
      <c r="K738" s="235"/>
      <c r="L738" s="235"/>
      <c r="M738" s="235"/>
      <c r="N738" s="235"/>
      <c r="O738" s="235"/>
      <c r="P738" s="235"/>
      <c r="Q738" s="235"/>
      <c r="R738" s="235"/>
      <c r="S738" s="235"/>
      <c r="T738" s="235"/>
    </row>
    <row r="739" spans="1:20">
      <c r="A739" s="596"/>
      <c r="B739" s="246"/>
      <c r="C739" s="167"/>
      <c r="D739" s="164"/>
      <c r="E739" s="164"/>
      <c r="F739" s="235"/>
      <c r="G739" s="235"/>
      <c r="H739" s="235"/>
      <c r="I739" s="235"/>
      <c r="J739" s="235"/>
      <c r="K739" s="235"/>
      <c r="L739" s="235"/>
      <c r="M739" s="235"/>
      <c r="N739" s="235"/>
      <c r="O739" s="235"/>
      <c r="P739" s="235"/>
      <c r="Q739" s="235"/>
      <c r="R739" s="235"/>
      <c r="S739" s="235"/>
      <c r="T739" s="235"/>
    </row>
    <row r="740" spans="1:20">
      <c r="A740" s="596"/>
      <c r="B740" s="246"/>
      <c r="C740" s="167"/>
      <c r="D740" s="164"/>
      <c r="E740" s="164"/>
      <c r="F740" s="235"/>
      <c r="G740" s="235"/>
      <c r="H740" s="235"/>
      <c r="I740" s="235"/>
      <c r="J740" s="235"/>
      <c r="K740" s="235"/>
      <c r="L740" s="235"/>
      <c r="M740" s="235"/>
      <c r="N740" s="235"/>
      <c r="O740" s="235"/>
      <c r="P740" s="235"/>
      <c r="Q740" s="235"/>
      <c r="R740" s="235"/>
      <c r="S740" s="235"/>
      <c r="T740" s="235"/>
    </row>
    <row r="741" spans="1:20">
      <c r="A741" s="596"/>
      <c r="B741" s="246"/>
      <c r="C741" s="167"/>
      <c r="D741" s="164"/>
      <c r="E741" s="164"/>
      <c r="F741" s="235"/>
      <c r="G741" s="235"/>
      <c r="H741" s="235"/>
      <c r="I741" s="235"/>
      <c r="J741" s="235"/>
      <c r="K741" s="235"/>
      <c r="L741" s="235"/>
      <c r="M741" s="235"/>
      <c r="N741" s="235"/>
      <c r="O741" s="235"/>
      <c r="P741" s="235"/>
      <c r="Q741" s="235"/>
      <c r="R741" s="235"/>
      <c r="S741" s="235"/>
      <c r="T741" s="235"/>
    </row>
    <row r="742" spans="1:20">
      <c r="A742" s="596"/>
      <c r="B742" s="246"/>
      <c r="C742" s="167"/>
      <c r="D742" s="164"/>
      <c r="E742" s="164"/>
      <c r="F742" s="235"/>
      <c r="G742" s="235"/>
      <c r="H742" s="235"/>
      <c r="I742" s="235"/>
      <c r="J742" s="235"/>
      <c r="K742" s="235"/>
      <c r="L742" s="235"/>
      <c r="M742" s="235"/>
      <c r="N742" s="235"/>
      <c r="O742" s="235"/>
      <c r="P742" s="235"/>
      <c r="Q742" s="235"/>
      <c r="R742" s="235"/>
      <c r="S742" s="235"/>
      <c r="T742" s="235"/>
    </row>
    <row r="743" spans="1:20">
      <c r="A743" s="596"/>
      <c r="B743" s="246"/>
      <c r="C743" s="167"/>
      <c r="D743" s="164"/>
      <c r="E743" s="164"/>
      <c r="F743" s="235"/>
      <c r="G743" s="235"/>
      <c r="H743" s="235"/>
      <c r="I743" s="235"/>
      <c r="J743" s="235"/>
      <c r="K743" s="235"/>
      <c r="L743" s="235"/>
      <c r="M743" s="235"/>
      <c r="N743" s="235"/>
      <c r="O743" s="235"/>
      <c r="P743" s="235"/>
      <c r="Q743" s="235"/>
      <c r="R743" s="235"/>
      <c r="S743" s="235"/>
      <c r="T743" s="235"/>
    </row>
    <row r="744" spans="1:20">
      <c r="A744" s="596"/>
      <c r="B744" s="246"/>
      <c r="C744" s="167"/>
      <c r="D744" s="164"/>
      <c r="E744" s="164"/>
      <c r="F744" s="235"/>
      <c r="G744" s="235"/>
      <c r="H744" s="235"/>
      <c r="I744" s="235"/>
      <c r="J744" s="235"/>
      <c r="K744" s="235"/>
      <c r="L744" s="235"/>
      <c r="M744" s="235"/>
      <c r="N744" s="235"/>
      <c r="O744" s="235"/>
      <c r="P744" s="235"/>
      <c r="Q744" s="235"/>
      <c r="R744" s="235"/>
      <c r="S744" s="235"/>
      <c r="T744" s="235"/>
    </row>
    <row r="745" spans="1:20">
      <c r="A745" s="596"/>
      <c r="B745" s="246"/>
      <c r="C745" s="167"/>
      <c r="D745" s="164"/>
      <c r="E745" s="164"/>
      <c r="F745" s="235"/>
      <c r="G745" s="235"/>
      <c r="H745" s="235"/>
      <c r="I745" s="235"/>
      <c r="J745" s="235"/>
      <c r="K745" s="235"/>
      <c r="L745" s="235"/>
      <c r="M745" s="235"/>
      <c r="N745" s="235"/>
      <c r="O745" s="235"/>
      <c r="P745" s="235"/>
      <c r="Q745" s="235"/>
      <c r="R745" s="235"/>
      <c r="S745" s="235"/>
      <c r="T745" s="235"/>
    </row>
    <row r="746" spans="1:20">
      <c r="A746" s="596"/>
      <c r="B746" s="246"/>
      <c r="C746" s="167"/>
      <c r="D746" s="164"/>
      <c r="E746" s="164"/>
      <c r="F746" s="235"/>
      <c r="G746" s="235"/>
      <c r="H746" s="235"/>
      <c r="I746" s="235"/>
      <c r="J746" s="235"/>
      <c r="K746" s="235"/>
      <c r="L746" s="235"/>
      <c r="M746" s="235"/>
      <c r="N746" s="235"/>
      <c r="O746" s="235"/>
      <c r="P746" s="235"/>
      <c r="Q746" s="235"/>
      <c r="R746" s="235"/>
      <c r="S746" s="235"/>
      <c r="T746" s="235"/>
    </row>
    <row r="747" spans="1:20">
      <c r="A747" s="596"/>
      <c r="B747" s="246"/>
      <c r="C747" s="167"/>
      <c r="D747" s="164"/>
      <c r="E747" s="164"/>
      <c r="F747" s="235"/>
      <c r="G747" s="235"/>
      <c r="H747" s="235"/>
      <c r="I747" s="235"/>
      <c r="J747" s="235"/>
      <c r="K747" s="235"/>
      <c r="L747" s="235"/>
      <c r="M747" s="235"/>
      <c r="N747" s="235"/>
      <c r="O747" s="235"/>
      <c r="P747" s="235"/>
      <c r="Q747" s="235"/>
      <c r="R747" s="235"/>
      <c r="S747" s="235"/>
      <c r="T747" s="235"/>
    </row>
    <row r="748" spans="1:20">
      <c r="A748" s="596"/>
      <c r="B748" s="246"/>
      <c r="C748" s="167"/>
      <c r="D748" s="164"/>
      <c r="E748" s="164"/>
      <c r="F748" s="235"/>
      <c r="G748" s="235"/>
      <c r="H748" s="235"/>
      <c r="I748" s="235"/>
      <c r="J748" s="235"/>
      <c r="K748" s="235"/>
      <c r="L748" s="235"/>
      <c r="M748" s="235"/>
      <c r="N748" s="235"/>
      <c r="O748" s="235"/>
      <c r="P748" s="235"/>
      <c r="Q748" s="235"/>
      <c r="R748" s="235"/>
      <c r="S748" s="235"/>
      <c r="T748" s="235"/>
    </row>
    <row r="749" spans="1:20">
      <c r="A749" s="596"/>
      <c r="B749" s="246"/>
      <c r="C749" s="167"/>
      <c r="D749" s="164"/>
      <c r="E749" s="164"/>
      <c r="F749" s="235"/>
      <c r="G749" s="235"/>
      <c r="H749" s="235"/>
      <c r="I749" s="235"/>
      <c r="J749" s="235"/>
      <c r="K749" s="235"/>
      <c r="L749" s="235"/>
      <c r="M749" s="235"/>
      <c r="N749" s="235"/>
      <c r="O749" s="235"/>
      <c r="P749" s="235"/>
      <c r="Q749" s="235"/>
      <c r="R749" s="235"/>
      <c r="S749" s="235"/>
      <c r="T749" s="235"/>
    </row>
    <row r="750" spans="1:20">
      <c r="A750" s="596"/>
      <c r="B750" s="246"/>
      <c r="C750" s="167"/>
      <c r="D750" s="164"/>
      <c r="E750" s="164"/>
      <c r="F750" s="235"/>
      <c r="G750" s="235"/>
      <c r="H750" s="235"/>
      <c r="I750" s="235"/>
      <c r="J750" s="235"/>
      <c r="K750" s="235"/>
      <c r="L750" s="235"/>
      <c r="M750" s="235"/>
      <c r="N750" s="235"/>
      <c r="O750" s="235"/>
      <c r="P750" s="235"/>
      <c r="Q750" s="235"/>
      <c r="R750" s="235"/>
      <c r="S750" s="235"/>
      <c r="T750" s="235"/>
    </row>
    <row r="751" spans="1:20">
      <c r="A751" s="596"/>
      <c r="B751" s="246"/>
      <c r="C751" s="167"/>
      <c r="D751" s="164"/>
      <c r="E751" s="164"/>
      <c r="F751" s="235"/>
      <c r="G751" s="235"/>
      <c r="H751" s="235"/>
      <c r="I751" s="235"/>
      <c r="J751" s="235"/>
      <c r="K751" s="235"/>
      <c r="L751" s="235"/>
      <c r="M751" s="235"/>
      <c r="N751" s="235"/>
      <c r="O751" s="235"/>
      <c r="P751" s="235"/>
      <c r="Q751" s="235"/>
      <c r="R751" s="235"/>
      <c r="S751" s="235"/>
      <c r="T751" s="235"/>
    </row>
    <row r="752" spans="1:20">
      <c r="A752" s="596"/>
      <c r="B752" s="246"/>
      <c r="C752" s="167"/>
      <c r="D752" s="164"/>
      <c r="E752" s="164"/>
      <c r="F752" s="235"/>
      <c r="G752" s="235"/>
      <c r="H752" s="235"/>
      <c r="I752" s="235"/>
      <c r="J752" s="235"/>
      <c r="K752" s="235"/>
      <c r="L752" s="235"/>
      <c r="M752" s="235"/>
      <c r="N752" s="235"/>
      <c r="O752" s="235"/>
      <c r="P752" s="235"/>
      <c r="Q752" s="235"/>
      <c r="R752" s="235"/>
      <c r="S752" s="235"/>
      <c r="T752" s="235"/>
    </row>
    <row r="753" spans="1:20">
      <c r="A753" s="596"/>
      <c r="B753" s="246"/>
      <c r="C753" s="167"/>
      <c r="D753" s="164"/>
      <c r="E753" s="164"/>
      <c r="F753" s="235"/>
      <c r="G753" s="235"/>
      <c r="H753" s="235"/>
      <c r="I753" s="235"/>
      <c r="J753" s="235"/>
      <c r="K753" s="235"/>
      <c r="L753" s="235"/>
      <c r="M753" s="235"/>
      <c r="N753" s="235"/>
      <c r="O753" s="235"/>
      <c r="P753" s="235"/>
      <c r="Q753" s="235"/>
      <c r="R753" s="235"/>
      <c r="S753" s="235"/>
      <c r="T753" s="235"/>
    </row>
    <row r="754" spans="1:20">
      <c r="A754" s="596"/>
      <c r="B754" s="246"/>
      <c r="C754" s="167"/>
      <c r="D754" s="164"/>
      <c r="E754" s="164"/>
      <c r="F754" s="235"/>
      <c r="G754" s="235"/>
      <c r="H754" s="235"/>
      <c r="I754" s="235"/>
      <c r="J754" s="235"/>
      <c r="K754" s="235"/>
      <c r="L754" s="235"/>
      <c r="M754" s="235"/>
      <c r="N754" s="235"/>
      <c r="O754" s="235"/>
      <c r="P754" s="235"/>
      <c r="Q754" s="235"/>
      <c r="R754" s="235"/>
      <c r="S754" s="235"/>
      <c r="T754" s="235"/>
    </row>
    <row r="755" spans="1:20">
      <c r="A755" s="596"/>
      <c r="B755" s="246"/>
      <c r="C755" s="167"/>
      <c r="D755" s="164"/>
      <c r="E755" s="164"/>
      <c r="F755" s="235"/>
      <c r="G755" s="235"/>
      <c r="H755" s="235"/>
      <c r="I755" s="235"/>
      <c r="J755" s="235"/>
      <c r="K755" s="235"/>
      <c r="L755" s="235"/>
      <c r="M755" s="235"/>
      <c r="N755" s="235"/>
      <c r="O755" s="235"/>
      <c r="P755" s="235"/>
      <c r="Q755" s="235"/>
      <c r="R755" s="235"/>
      <c r="S755" s="235"/>
      <c r="T755" s="235"/>
    </row>
    <row r="756" spans="1:20">
      <c r="A756" s="596"/>
      <c r="B756" s="246"/>
      <c r="C756" s="167"/>
      <c r="D756" s="164"/>
      <c r="E756" s="164"/>
      <c r="F756" s="235"/>
      <c r="G756" s="235"/>
      <c r="H756" s="235"/>
      <c r="I756" s="235"/>
      <c r="J756" s="235"/>
      <c r="K756" s="235"/>
      <c r="L756" s="235"/>
      <c r="M756" s="235"/>
      <c r="N756" s="235"/>
      <c r="O756" s="235"/>
      <c r="P756" s="235"/>
      <c r="Q756" s="235"/>
      <c r="R756" s="235"/>
      <c r="S756" s="235"/>
      <c r="T756" s="235"/>
    </row>
    <row r="757" spans="1:20">
      <c r="A757" s="596"/>
      <c r="B757" s="246"/>
      <c r="C757" s="167"/>
      <c r="D757" s="164"/>
      <c r="E757" s="164"/>
      <c r="F757" s="235"/>
      <c r="G757" s="235"/>
      <c r="H757" s="235"/>
      <c r="I757" s="235"/>
      <c r="J757" s="235"/>
      <c r="K757" s="235"/>
      <c r="L757" s="235"/>
      <c r="M757" s="235"/>
      <c r="N757" s="235"/>
      <c r="O757" s="235"/>
      <c r="P757" s="235"/>
      <c r="Q757" s="235"/>
      <c r="R757" s="235"/>
      <c r="S757" s="235"/>
      <c r="T757" s="235"/>
    </row>
    <row r="758" spans="1:20">
      <c r="A758" s="596"/>
      <c r="B758" s="246"/>
      <c r="C758" s="167"/>
      <c r="D758" s="164"/>
      <c r="E758" s="164"/>
      <c r="F758" s="235"/>
      <c r="G758" s="235"/>
      <c r="H758" s="235"/>
      <c r="I758" s="235"/>
      <c r="J758" s="235"/>
      <c r="K758" s="235"/>
      <c r="L758" s="235"/>
      <c r="M758" s="235"/>
      <c r="N758" s="235"/>
      <c r="O758" s="235"/>
      <c r="P758" s="235"/>
      <c r="Q758" s="235"/>
      <c r="R758" s="235"/>
      <c r="S758" s="235"/>
      <c r="T758" s="235"/>
    </row>
    <row r="759" spans="1:20">
      <c r="A759" s="596"/>
      <c r="B759" s="246"/>
      <c r="C759" s="167"/>
      <c r="D759" s="164"/>
      <c r="E759" s="164"/>
      <c r="F759" s="235"/>
      <c r="G759" s="235"/>
      <c r="H759" s="235"/>
      <c r="I759" s="235"/>
      <c r="J759" s="235"/>
      <c r="K759" s="235"/>
      <c r="L759" s="235"/>
      <c r="M759" s="235"/>
      <c r="N759" s="235"/>
      <c r="O759" s="235"/>
      <c r="P759" s="235"/>
      <c r="Q759" s="235"/>
      <c r="R759" s="235"/>
      <c r="S759" s="235"/>
      <c r="T759" s="235"/>
    </row>
    <row r="760" spans="1:20">
      <c r="A760" s="596"/>
      <c r="B760" s="246"/>
      <c r="C760" s="167"/>
      <c r="D760" s="164"/>
      <c r="E760" s="164"/>
      <c r="F760" s="235"/>
      <c r="G760" s="235"/>
      <c r="H760" s="235"/>
      <c r="I760" s="235"/>
      <c r="J760" s="235"/>
      <c r="K760" s="235"/>
      <c r="L760" s="235"/>
      <c r="M760" s="235"/>
      <c r="N760" s="235"/>
      <c r="O760" s="235"/>
      <c r="P760" s="235"/>
      <c r="Q760" s="235"/>
      <c r="R760" s="235"/>
      <c r="S760" s="235"/>
      <c r="T760" s="235"/>
    </row>
    <row r="761" spans="1:20">
      <c r="A761" s="596"/>
      <c r="B761" s="246"/>
      <c r="C761" s="167"/>
      <c r="D761" s="164"/>
      <c r="E761" s="164"/>
      <c r="F761" s="235"/>
      <c r="G761" s="235"/>
      <c r="H761" s="235"/>
      <c r="I761" s="235"/>
      <c r="J761" s="235"/>
      <c r="K761" s="235"/>
      <c r="L761" s="235"/>
      <c r="M761" s="235"/>
      <c r="N761" s="235"/>
      <c r="O761" s="235"/>
      <c r="P761" s="235"/>
      <c r="Q761" s="235"/>
      <c r="R761" s="235"/>
      <c r="S761" s="235"/>
      <c r="T761" s="235"/>
    </row>
    <row r="762" spans="1:20">
      <c r="A762" s="596"/>
      <c r="B762" s="246"/>
      <c r="C762" s="167"/>
      <c r="D762" s="164"/>
      <c r="E762" s="164"/>
      <c r="F762" s="235"/>
      <c r="G762" s="235"/>
      <c r="H762" s="235"/>
      <c r="I762" s="235"/>
      <c r="J762" s="235"/>
      <c r="K762" s="235"/>
      <c r="L762" s="235"/>
      <c r="M762" s="235"/>
      <c r="N762" s="235"/>
      <c r="O762" s="235"/>
      <c r="P762" s="235"/>
      <c r="Q762" s="235"/>
      <c r="R762" s="235"/>
      <c r="S762" s="235"/>
      <c r="T762" s="235"/>
    </row>
    <row r="763" spans="1:20">
      <c r="A763" s="596"/>
      <c r="B763" s="246"/>
      <c r="C763" s="167"/>
      <c r="D763" s="164"/>
      <c r="E763" s="164"/>
      <c r="F763" s="235"/>
      <c r="G763" s="235"/>
      <c r="H763" s="235"/>
      <c r="I763" s="235"/>
      <c r="J763" s="235"/>
      <c r="K763" s="235"/>
      <c r="L763" s="235"/>
      <c r="M763" s="235"/>
      <c r="N763" s="235"/>
      <c r="O763" s="235"/>
      <c r="P763" s="235"/>
      <c r="Q763" s="235"/>
      <c r="R763" s="235"/>
      <c r="S763" s="235"/>
      <c r="T763" s="235"/>
    </row>
    <row r="764" spans="1:20">
      <c r="A764" s="596"/>
      <c r="B764" s="246"/>
      <c r="C764" s="167"/>
      <c r="D764" s="164"/>
      <c r="E764" s="164"/>
      <c r="F764" s="235"/>
      <c r="G764" s="235"/>
      <c r="H764" s="235"/>
      <c r="I764" s="235"/>
      <c r="J764" s="235"/>
      <c r="K764" s="235"/>
      <c r="L764" s="235"/>
      <c r="M764" s="235"/>
      <c r="N764" s="235"/>
      <c r="O764" s="235"/>
      <c r="P764" s="235"/>
      <c r="Q764" s="235"/>
      <c r="R764" s="235"/>
      <c r="S764" s="235"/>
      <c r="T764" s="235"/>
    </row>
    <row r="765" spans="1:20">
      <c r="A765" s="596"/>
      <c r="B765" s="246"/>
      <c r="C765" s="167"/>
      <c r="D765" s="164"/>
      <c r="E765" s="164"/>
      <c r="F765" s="235"/>
      <c r="G765" s="235"/>
      <c r="H765" s="235"/>
      <c r="I765" s="235"/>
      <c r="J765" s="235"/>
      <c r="K765" s="235"/>
      <c r="L765" s="235"/>
      <c r="M765" s="235"/>
      <c r="N765" s="235"/>
      <c r="O765" s="235"/>
      <c r="P765" s="235"/>
      <c r="Q765" s="235"/>
      <c r="R765" s="235"/>
      <c r="S765" s="235"/>
      <c r="T765" s="235"/>
    </row>
    <row r="766" spans="1:20">
      <c r="A766" s="596"/>
      <c r="B766" s="246"/>
      <c r="C766" s="167"/>
      <c r="D766" s="164"/>
      <c r="E766" s="164"/>
      <c r="F766" s="235"/>
      <c r="G766" s="235"/>
      <c r="H766" s="235"/>
      <c r="I766" s="235"/>
      <c r="J766" s="235"/>
      <c r="K766" s="235"/>
      <c r="L766" s="235"/>
      <c r="M766" s="235"/>
      <c r="N766" s="235"/>
      <c r="O766" s="235"/>
      <c r="P766" s="235"/>
      <c r="Q766" s="235"/>
      <c r="R766" s="235"/>
      <c r="S766" s="235"/>
      <c r="T766" s="235"/>
    </row>
    <row r="767" spans="1:20">
      <c r="A767" s="596"/>
      <c r="B767" s="246"/>
      <c r="C767" s="167"/>
      <c r="D767" s="164"/>
      <c r="E767" s="164"/>
      <c r="F767" s="235"/>
      <c r="G767" s="235"/>
      <c r="H767" s="235"/>
      <c r="I767" s="235"/>
      <c r="J767" s="235"/>
      <c r="K767" s="235"/>
      <c r="L767" s="235"/>
      <c r="M767" s="235"/>
      <c r="N767" s="235"/>
      <c r="O767" s="235"/>
      <c r="P767" s="235"/>
      <c r="Q767" s="235"/>
      <c r="R767" s="235"/>
      <c r="S767" s="235"/>
      <c r="T767" s="235"/>
    </row>
    <row r="768" spans="1:20">
      <c r="A768" s="596"/>
      <c r="B768" s="246"/>
      <c r="C768" s="167"/>
      <c r="D768" s="164"/>
      <c r="E768" s="164"/>
      <c r="F768" s="235"/>
      <c r="G768" s="235"/>
      <c r="H768" s="235"/>
      <c r="I768" s="235"/>
      <c r="J768" s="235"/>
      <c r="K768" s="235"/>
      <c r="L768" s="235"/>
      <c r="M768" s="235"/>
      <c r="N768" s="235"/>
      <c r="O768" s="235"/>
      <c r="P768" s="235"/>
      <c r="Q768" s="235"/>
      <c r="R768" s="235"/>
      <c r="S768" s="235"/>
      <c r="T768" s="235"/>
    </row>
    <row r="769" spans="1:20">
      <c r="A769" s="596"/>
      <c r="B769" s="246"/>
      <c r="C769" s="167"/>
      <c r="D769" s="164"/>
      <c r="E769" s="164"/>
      <c r="F769" s="235"/>
      <c r="G769" s="235"/>
      <c r="H769" s="235"/>
      <c r="I769" s="235"/>
      <c r="J769" s="235"/>
      <c r="K769" s="235"/>
      <c r="L769" s="235"/>
      <c r="M769" s="235"/>
      <c r="N769" s="235"/>
      <c r="O769" s="235"/>
      <c r="P769" s="235"/>
      <c r="Q769" s="235"/>
      <c r="R769" s="235"/>
      <c r="S769" s="235"/>
      <c r="T769" s="235"/>
    </row>
    <row r="770" spans="1:20">
      <c r="A770" s="596"/>
      <c r="B770" s="246"/>
      <c r="C770" s="167"/>
      <c r="D770" s="164"/>
      <c r="E770" s="164"/>
      <c r="F770" s="235"/>
      <c r="G770" s="235"/>
      <c r="H770" s="235"/>
      <c r="I770" s="235"/>
      <c r="J770" s="235"/>
      <c r="K770" s="235"/>
      <c r="L770" s="235"/>
      <c r="M770" s="235"/>
      <c r="N770" s="235"/>
      <c r="O770" s="235"/>
      <c r="P770" s="235"/>
      <c r="Q770" s="235"/>
      <c r="R770" s="235"/>
      <c r="S770" s="235"/>
      <c r="T770" s="235"/>
    </row>
    <row r="771" spans="1:20">
      <c r="A771" s="596"/>
      <c r="B771" s="246"/>
      <c r="C771" s="167"/>
      <c r="D771" s="164"/>
      <c r="E771" s="164"/>
      <c r="F771" s="235"/>
      <c r="G771" s="235"/>
      <c r="H771" s="235"/>
      <c r="I771" s="235"/>
      <c r="J771" s="235"/>
      <c r="K771" s="235"/>
      <c r="L771" s="235"/>
      <c r="M771" s="235"/>
      <c r="N771" s="235"/>
      <c r="O771" s="235"/>
      <c r="P771" s="235"/>
      <c r="Q771" s="235"/>
      <c r="R771" s="235"/>
      <c r="S771" s="235"/>
      <c r="T771" s="235"/>
    </row>
    <row r="772" spans="1:20">
      <c r="A772" s="596"/>
      <c r="B772" s="246"/>
      <c r="C772" s="167"/>
      <c r="D772" s="164"/>
      <c r="E772" s="164"/>
      <c r="F772" s="235"/>
      <c r="G772" s="235"/>
      <c r="H772" s="235"/>
      <c r="I772" s="235"/>
      <c r="J772" s="235"/>
      <c r="K772" s="235"/>
      <c r="L772" s="235"/>
      <c r="M772" s="235"/>
      <c r="N772" s="235"/>
      <c r="O772" s="235"/>
      <c r="P772" s="235"/>
      <c r="Q772" s="235"/>
      <c r="R772" s="235"/>
      <c r="S772" s="235"/>
      <c r="T772" s="235"/>
    </row>
    <row r="773" spans="1:20">
      <c r="A773" s="596"/>
      <c r="B773" s="246"/>
      <c r="C773" s="167"/>
      <c r="D773" s="164"/>
      <c r="E773" s="164"/>
      <c r="F773" s="235"/>
      <c r="G773" s="235"/>
      <c r="H773" s="235"/>
      <c r="I773" s="235"/>
      <c r="J773" s="235"/>
      <c r="K773" s="235"/>
      <c r="L773" s="235"/>
      <c r="M773" s="235"/>
      <c r="N773" s="235"/>
      <c r="O773" s="235"/>
      <c r="P773" s="235"/>
      <c r="Q773" s="235"/>
      <c r="R773" s="235"/>
      <c r="S773" s="235"/>
      <c r="T773" s="235"/>
    </row>
    <row r="774" spans="1:20">
      <c r="A774" s="596"/>
      <c r="B774" s="246"/>
      <c r="C774" s="167"/>
      <c r="D774" s="164"/>
      <c r="E774" s="164"/>
      <c r="F774" s="235"/>
      <c r="G774" s="235"/>
      <c r="H774" s="235"/>
      <c r="I774" s="235"/>
      <c r="J774" s="235"/>
      <c r="K774" s="235"/>
      <c r="L774" s="235"/>
      <c r="M774" s="235"/>
      <c r="N774" s="235"/>
      <c r="O774" s="235"/>
      <c r="P774" s="235"/>
      <c r="Q774" s="235"/>
      <c r="R774" s="235"/>
      <c r="S774" s="235"/>
      <c r="T774" s="235"/>
    </row>
    <row r="775" spans="1:20">
      <c r="A775" s="596"/>
      <c r="B775" s="246"/>
      <c r="C775" s="167"/>
      <c r="D775" s="164"/>
      <c r="E775" s="164"/>
      <c r="F775" s="235"/>
      <c r="G775" s="235"/>
      <c r="H775" s="235"/>
      <c r="I775" s="235"/>
      <c r="J775" s="235"/>
      <c r="K775" s="235"/>
      <c r="L775" s="235"/>
      <c r="M775" s="235"/>
      <c r="N775" s="235"/>
      <c r="O775" s="235"/>
      <c r="P775" s="235"/>
      <c r="Q775" s="235"/>
      <c r="R775" s="235"/>
      <c r="S775" s="235"/>
      <c r="T775" s="235"/>
    </row>
    <row r="776" spans="1:20">
      <c r="A776" s="596"/>
      <c r="B776" s="246"/>
      <c r="C776" s="167"/>
      <c r="D776" s="164"/>
      <c r="E776" s="164"/>
      <c r="F776" s="235"/>
      <c r="G776" s="235"/>
      <c r="H776" s="235"/>
      <c r="I776" s="235"/>
      <c r="J776" s="235"/>
      <c r="K776" s="235"/>
      <c r="L776" s="235"/>
      <c r="M776" s="235"/>
      <c r="N776" s="235"/>
      <c r="O776" s="235"/>
      <c r="P776" s="235"/>
      <c r="Q776" s="235"/>
      <c r="R776" s="235"/>
      <c r="S776" s="235"/>
      <c r="T776" s="235"/>
    </row>
    <row r="777" spans="1:20">
      <c r="A777" s="596"/>
      <c r="B777" s="246"/>
      <c r="C777" s="167"/>
      <c r="D777" s="164"/>
      <c r="E777" s="164"/>
      <c r="F777" s="235"/>
      <c r="G777" s="235"/>
      <c r="H777" s="235"/>
      <c r="I777" s="235"/>
      <c r="J777" s="235"/>
      <c r="K777" s="235"/>
      <c r="L777" s="235"/>
      <c r="M777" s="235"/>
      <c r="N777" s="235"/>
      <c r="O777" s="235"/>
      <c r="P777" s="235"/>
      <c r="Q777" s="235"/>
      <c r="R777" s="235"/>
      <c r="S777" s="235"/>
      <c r="T777" s="235"/>
    </row>
    <row r="778" spans="1:20">
      <c r="A778" s="596"/>
      <c r="B778" s="246"/>
      <c r="C778" s="167"/>
      <c r="D778" s="164"/>
      <c r="E778" s="164"/>
      <c r="F778" s="235"/>
      <c r="G778" s="235"/>
      <c r="H778" s="235"/>
      <c r="I778" s="235"/>
      <c r="J778" s="235"/>
      <c r="K778" s="235"/>
      <c r="L778" s="235"/>
      <c r="M778" s="235"/>
      <c r="N778" s="235"/>
      <c r="O778" s="235"/>
      <c r="P778" s="235"/>
      <c r="Q778" s="235"/>
      <c r="R778" s="235"/>
      <c r="S778" s="235"/>
      <c r="T778" s="235"/>
    </row>
    <row r="779" spans="1:20">
      <c r="A779" s="596"/>
      <c r="B779" s="246"/>
      <c r="C779" s="167"/>
      <c r="D779" s="164"/>
      <c r="E779" s="164"/>
      <c r="F779" s="235"/>
      <c r="G779" s="235"/>
      <c r="H779" s="235"/>
      <c r="I779" s="235"/>
      <c r="J779" s="235"/>
      <c r="K779" s="235"/>
      <c r="L779" s="235"/>
      <c r="M779" s="235"/>
      <c r="N779" s="235"/>
      <c r="O779" s="235"/>
      <c r="P779" s="235"/>
      <c r="Q779" s="235"/>
      <c r="R779" s="235"/>
      <c r="S779" s="235"/>
      <c r="T779" s="235"/>
    </row>
    <row r="780" spans="1:20">
      <c r="A780" s="596"/>
      <c r="B780" s="246"/>
      <c r="C780" s="167"/>
      <c r="D780" s="164"/>
      <c r="E780" s="164"/>
      <c r="F780" s="235"/>
      <c r="G780" s="235"/>
      <c r="H780" s="235"/>
      <c r="I780" s="235"/>
      <c r="J780" s="235"/>
      <c r="K780" s="235"/>
      <c r="L780" s="235"/>
      <c r="M780" s="235"/>
      <c r="N780" s="235"/>
      <c r="O780" s="235"/>
      <c r="P780" s="235"/>
      <c r="Q780" s="235"/>
      <c r="R780" s="235"/>
      <c r="S780" s="235"/>
      <c r="T780" s="235"/>
    </row>
    <row r="781" spans="1:20">
      <c r="A781" s="596"/>
      <c r="B781" s="246"/>
      <c r="C781" s="167"/>
      <c r="D781" s="164"/>
      <c r="E781" s="164"/>
      <c r="F781" s="235"/>
      <c r="G781" s="235"/>
      <c r="H781" s="235"/>
      <c r="I781" s="235"/>
      <c r="J781" s="235"/>
      <c r="K781" s="235"/>
      <c r="L781" s="235"/>
      <c r="M781" s="235"/>
      <c r="N781" s="235"/>
      <c r="O781" s="235"/>
      <c r="P781" s="235"/>
      <c r="Q781" s="235"/>
      <c r="R781" s="235"/>
      <c r="S781" s="235"/>
      <c r="T781" s="235"/>
    </row>
    <row r="782" spans="1:20">
      <c r="A782" s="596"/>
      <c r="B782" s="246"/>
      <c r="C782" s="167"/>
      <c r="D782" s="164"/>
      <c r="E782" s="164"/>
      <c r="F782" s="235"/>
      <c r="G782" s="235"/>
      <c r="H782" s="235"/>
      <c r="I782" s="235"/>
      <c r="J782" s="235"/>
      <c r="K782" s="235"/>
      <c r="L782" s="235"/>
      <c r="M782" s="235"/>
      <c r="N782" s="235"/>
      <c r="O782" s="235"/>
      <c r="P782" s="235"/>
      <c r="Q782" s="235"/>
      <c r="R782" s="235"/>
      <c r="S782" s="235"/>
      <c r="T782" s="235"/>
    </row>
    <row r="783" spans="1:20">
      <c r="A783" s="596"/>
      <c r="B783" s="246"/>
      <c r="C783" s="167"/>
      <c r="D783" s="164"/>
      <c r="E783" s="164"/>
      <c r="F783" s="235"/>
      <c r="G783" s="235"/>
      <c r="H783" s="235"/>
      <c r="I783" s="235"/>
      <c r="J783" s="235"/>
      <c r="K783" s="235"/>
      <c r="L783" s="235"/>
      <c r="M783" s="235"/>
      <c r="N783" s="235"/>
      <c r="O783" s="235"/>
      <c r="P783" s="235"/>
      <c r="Q783" s="235"/>
      <c r="R783" s="235"/>
      <c r="S783" s="235"/>
      <c r="T783" s="235"/>
    </row>
    <row r="784" spans="1:20">
      <c r="A784" s="596"/>
      <c r="B784" s="246"/>
      <c r="C784" s="167"/>
      <c r="D784" s="164"/>
      <c r="E784" s="164"/>
      <c r="F784" s="235"/>
      <c r="G784" s="235"/>
      <c r="H784" s="235"/>
      <c r="I784" s="235"/>
      <c r="J784" s="235"/>
      <c r="K784" s="235"/>
      <c r="L784" s="235"/>
      <c r="M784" s="235"/>
      <c r="N784" s="235"/>
      <c r="O784" s="235"/>
      <c r="P784" s="235"/>
      <c r="Q784" s="235"/>
      <c r="R784" s="235"/>
      <c r="S784" s="235"/>
      <c r="T784" s="235"/>
    </row>
    <row r="785" spans="1:20">
      <c r="A785" s="596"/>
      <c r="B785" s="246"/>
      <c r="C785" s="167"/>
      <c r="D785" s="164"/>
      <c r="E785" s="164"/>
      <c r="F785" s="235"/>
      <c r="G785" s="235"/>
      <c r="H785" s="235"/>
      <c r="I785" s="235"/>
      <c r="J785" s="235"/>
      <c r="K785" s="235"/>
      <c r="L785" s="235"/>
      <c r="M785" s="235"/>
      <c r="N785" s="235"/>
      <c r="O785" s="235"/>
      <c r="P785" s="235"/>
      <c r="Q785" s="235"/>
      <c r="R785" s="235"/>
      <c r="S785" s="235"/>
      <c r="T785" s="235"/>
    </row>
    <row r="786" spans="1:20">
      <c r="A786" s="596"/>
      <c r="B786" s="246"/>
      <c r="C786" s="167"/>
      <c r="D786" s="164"/>
      <c r="E786" s="164"/>
      <c r="F786" s="235"/>
      <c r="G786" s="235"/>
      <c r="H786" s="235"/>
      <c r="I786" s="235"/>
      <c r="J786" s="235"/>
      <c r="K786" s="235"/>
      <c r="L786" s="235"/>
      <c r="M786" s="235"/>
      <c r="N786" s="235"/>
      <c r="O786" s="235"/>
      <c r="P786" s="235"/>
      <c r="Q786" s="235"/>
      <c r="R786" s="235"/>
      <c r="S786" s="235"/>
      <c r="T786" s="235"/>
    </row>
    <row r="787" spans="1:20">
      <c r="A787" s="596"/>
      <c r="B787" s="246"/>
      <c r="C787" s="167"/>
      <c r="D787" s="164"/>
      <c r="E787" s="164"/>
      <c r="F787" s="235"/>
      <c r="G787" s="235"/>
      <c r="H787" s="235"/>
      <c r="I787" s="235"/>
      <c r="J787" s="235"/>
      <c r="K787" s="235"/>
      <c r="L787" s="235"/>
      <c r="M787" s="235"/>
      <c r="N787" s="235"/>
      <c r="O787" s="235"/>
      <c r="P787" s="235"/>
      <c r="Q787" s="235"/>
      <c r="R787" s="235"/>
      <c r="S787" s="235"/>
      <c r="T787" s="235"/>
    </row>
    <row r="788" spans="1:20">
      <c r="A788" s="596"/>
      <c r="B788" s="246"/>
      <c r="C788" s="167"/>
      <c r="D788" s="164"/>
      <c r="E788" s="164"/>
      <c r="F788" s="235"/>
      <c r="G788" s="235"/>
      <c r="H788" s="235"/>
      <c r="I788" s="235"/>
      <c r="J788" s="235"/>
      <c r="K788" s="235"/>
      <c r="L788" s="235"/>
      <c r="M788" s="235"/>
      <c r="N788" s="235"/>
      <c r="O788" s="235"/>
      <c r="P788" s="235"/>
      <c r="Q788" s="235"/>
      <c r="R788" s="235"/>
      <c r="S788" s="235"/>
      <c r="T788" s="235"/>
    </row>
    <row r="789" spans="1:20">
      <c r="A789" s="596"/>
      <c r="B789" s="246"/>
      <c r="C789" s="167"/>
      <c r="D789" s="164"/>
      <c r="E789" s="164"/>
      <c r="F789" s="235"/>
      <c r="G789" s="235"/>
      <c r="H789" s="235"/>
      <c r="I789" s="235"/>
      <c r="J789" s="235"/>
      <c r="K789" s="235"/>
      <c r="L789" s="235"/>
      <c r="M789" s="235"/>
      <c r="N789" s="235"/>
      <c r="O789" s="235"/>
      <c r="P789" s="235"/>
      <c r="Q789" s="235"/>
      <c r="R789" s="235"/>
      <c r="S789" s="235"/>
      <c r="T789" s="235"/>
    </row>
    <row r="790" spans="1:20">
      <c r="A790" s="596"/>
      <c r="B790" s="246"/>
      <c r="C790" s="167"/>
      <c r="D790" s="164"/>
      <c r="E790" s="164"/>
      <c r="F790" s="235"/>
      <c r="G790" s="235"/>
      <c r="H790" s="235"/>
      <c r="I790" s="235"/>
      <c r="J790" s="235"/>
      <c r="K790" s="235"/>
      <c r="L790" s="235"/>
      <c r="M790" s="235"/>
      <c r="N790" s="235"/>
      <c r="O790" s="235"/>
      <c r="P790" s="235"/>
      <c r="Q790" s="235"/>
      <c r="R790" s="235"/>
      <c r="S790" s="235"/>
      <c r="T790" s="235"/>
    </row>
    <row r="791" spans="1:20">
      <c r="A791" s="596"/>
      <c r="B791" s="246"/>
      <c r="C791" s="167"/>
      <c r="D791" s="164"/>
      <c r="E791" s="164"/>
      <c r="F791" s="235"/>
      <c r="G791" s="235"/>
      <c r="H791" s="235"/>
      <c r="I791" s="235"/>
      <c r="J791" s="235"/>
      <c r="K791" s="235"/>
      <c r="L791" s="235"/>
      <c r="M791" s="235"/>
      <c r="N791" s="235"/>
      <c r="O791" s="235"/>
      <c r="P791" s="235"/>
      <c r="Q791" s="235"/>
      <c r="R791" s="235"/>
      <c r="S791" s="235"/>
      <c r="T791" s="235"/>
    </row>
    <row r="792" spans="1:20">
      <c r="A792" s="596"/>
      <c r="B792" s="246"/>
      <c r="C792" s="167"/>
      <c r="D792" s="164"/>
      <c r="E792" s="164"/>
      <c r="F792" s="235"/>
      <c r="G792" s="235"/>
      <c r="H792" s="235"/>
      <c r="I792" s="235"/>
      <c r="J792" s="235"/>
      <c r="K792" s="235"/>
      <c r="L792" s="235"/>
      <c r="M792" s="235"/>
      <c r="N792" s="235"/>
      <c r="O792" s="235"/>
      <c r="P792" s="235"/>
      <c r="Q792" s="235"/>
      <c r="R792" s="235"/>
      <c r="S792" s="235"/>
      <c r="T792" s="235"/>
    </row>
    <row r="793" spans="1:20">
      <c r="A793" s="596"/>
      <c r="B793" s="246"/>
      <c r="C793" s="167"/>
      <c r="D793" s="164"/>
      <c r="E793" s="164"/>
      <c r="F793" s="235"/>
      <c r="G793" s="235"/>
      <c r="H793" s="235"/>
      <c r="I793" s="235"/>
      <c r="J793" s="235"/>
      <c r="K793" s="235"/>
      <c r="L793" s="235"/>
      <c r="M793" s="235"/>
      <c r="N793" s="235"/>
      <c r="O793" s="235"/>
      <c r="P793" s="235"/>
      <c r="Q793" s="235"/>
      <c r="R793" s="235"/>
      <c r="S793" s="235"/>
      <c r="T793" s="235"/>
    </row>
    <row r="794" spans="1:20">
      <c r="A794" s="596"/>
      <c r="B794" s="246"/>
      <c r="C794" s="167"/>
      <c r="D794" s="164"/>
      <c r="E794" s="164"/>
      <c r="F794" s="235"/>
      <c r="G794" s="235"/>
      <c r="H794" s="235"/>
      <c r="I794" s="235"/>
      <c r="J794" s="235"/>
      <c r="K794" s="235"/>
      <c r="L794" s="235"/>
      <c r="M794" s="235"/>
      <c r="N794" s="235"/>
      <c r="O794" s="235"/>
      <c r="P794" s="235"/>
      <c r="Q794" s="235"/>
      <c r="R794" s="235"/>
      <c r="S794" s="235"/>
      <c r="T794" s="235"/>
    </row>
    <row r="795" spans="1:20">
      <c r="A795" s="596"/>
      <c r="B795" s="246"/>
      <c r="C795" s="167"/>
      <c r="D795" s="164"/>
      <c r="E795" s="164"/>
      <c r="F795" s="235"/>
      <c r="G795" s="235"/>
      <c r="H795" s="235"/>
      <c r="I795" s="235"/>
      <c r="J795" s="235"/>
      <c r="K795" s="235"/>
      <c r="L795" s="235"/>
      <c r="M795" s="235"/>
      <c r="N795" s="235"/>
      <c r="O795" s="235"/>
      <c r="P795" s="235"/>
      <c r="Q795" s="235"/>
      <c r="R795" s="235"/>
      <c r="S795" s="235"/>
      <c r="T795" s="235"/>
    </row>
    <row r="796" spans="1:20">
      <c r="A796" s="596"/>
      <c r="B796" s="246"/>
      <c r="C796" s="167"/>
      <c r="D796" s="164"/>
      <c r="E796" s="164"/>
      <c r="F796" s="235"/>
      <c r="G796" s="235"/>
      <c r="H796" s="235"/>
      <c r="I796" s="235"/>
      <c r="J796" s="235"/>
      <c r="K796" s="235"/>
      <c r="L796" s="235"/>
      <c r="M796" s="235"/>
      <c r="N796" s="235"/>
      <c r="O796" s="235"/>
      <c r="P796" s="235"/>
      <c r="Q796" s="235"/>
      <c r="R796" s="235"/>
      <c r="S796" s="235"/>
      <c r="T796" s="235"/>
    </row>
    <row r="797" spans="1:20">
      <c r="A797" s="596"/>
      <c r="B797" s="246"/>
      <c r="C797" s="167"/>
      <c r="D797" s="164"/>
      <c r="E797" s="164"/>
      <c r="F797" s="235"/>
      <c r="G797" s="235"/>
      <c r="H797" s="235"/>
      <c r="I797" s="235"/>
      <c r="J797" s="235"/>
      <c r="K797" s="235"/>
      <c r="L797" s="235"/>
      <c r="M797" s="235"/>
      <c r="N797" s="235"/>
      <c r="O797" s="235"/>
      <c r="P797" s="235"/>
      <c r="Q797" s="235"/>
      <c r="R797" s="235"/>
      <c r="S797" s="235"/>
      <c r="T797" s="235"/>
    </row>
    <row r="798" spans="1:20">
      <c r="A798" s="596"/>
      <c r="B798" s="246"/>
      <c r="C798" s="167"/>
      <c r="D798" s="164"/>
      <c r="E798" s="164"/>
      <c r="F798" s="235"/>
      <c r="G798" s="235"/>
      <c r="H798" s="235"/>
      <c r="I798" s="235"/>
      <c r="J798" s="235"/>
      <c r="K798" s="235"/>
      <c r="L798" s="235"/>
      <c r="M798" s="235"/>
      <c r="N798" s="235"/>
      <c r="O798" s="235"/>
      <c r="P798" s="235"/>
      <c r="Q798" s="235"/>
      <c r="R798" s="235"/>
      <c r="S798" s="235"/>
      <c r="T798" s="235"/>
    </row>
    <row r="799" spans="1:20">
      <c r="A799" s="596"/>
      <c r="B799" s="246"/>
      <c r="C799" s="167"/>
      <c r="D799" s="164"/>
      <c r="E799" s="164"/>
      <c r="F799" s="235"/>
      <c r="G799" s="235"/>
      <c r="H799" s="235"/>
      <c r="I799" s="235"/>
      <c r="J799" s="235"/>
      <c r="K799" s="235"/>
      <c r="L799" s="235"/>
      <c r="M799" s="235"/>
      <c r="N799" s="235"/>
      <c r="O799" s="235"/>
      <c r="P799" s="235"/>
      <c r="Q799" s="235"/>
      <c r="R799" s="235"/>
      <c r="S799" s="235"/>
      <c r="T799" s="235"/>
    </row>
    <row r="800" spans="1:20">
      <c r="A800" s="596"/>
      <c r="B800" s="246"/>
      <c r="C800" s="167"/>
      <c r="D800" s="164"/>
      <c r="E800" s="164"/>
      <c r="F800" s="235"/>
      <c r="G800" s="235"/>
      <c r="H800" s="235"/>
      <c r="I800" s="235"/>
      <c r="J800" s="235"/>
      <c r="K800" s="235"/>
      <c r="L800" s="235"/>
      <c r="M800" s="235"/>
      <c r="N800" s="235"/>
      <c r="O800" s="235"/>
      <c r="P800" s="235"/>
      <c r="Q800" s="235"/>
      <c r="R800" s="235"/>
      <c r="S800" s="235"/>
      <c r="T800" s="235"/>
    </row>
    <row r="801" spans="1:20">
      <c r="A801" s="596"/>
      <c r="B801" s="246"/>
      <c r="C801" s="167"/>
      <c r="D801" s="164"/>
      <c r="E801" s="164"/>
      <c r="F801" s="235"/>
      <c r="G801" s="235"/>
      <c r="H801" s="235"/>
      <c r="I801" s="235"/>
      <c r="J801" s="235"/>
      <c r="K801" s="235"/>
      <c r="L801" s="235"/>
      <c r="M801" s="235"/>
      <c r="N801" s="235"/>
      <c r="O801" s="235"/>
      <c r="P801" s="235"/>
      <c r="Q801" s="235"/>
      <c r="R801" s="235"/>
      <c r="S801" s="235"/>
      <c r="T801" s="235"/>
    </row>
    <row r="802" spans="1:20">
      <c r="A802" s="596"/>
      <c r="B802" s="246"/>
      <c r="C802" s="167"/>
      <c r="D802" s="164"/>
      <c r="E802" s="164"/>
      <c r="F802" s="235"/>
      <c r="G802" s="235"/>
      <c r="H802" s="235"/>
      <c r="I802" s="235"/>
      <c r="J802" s="235"/>
      <c r="K802" s="235"/>
      <c r="L802" s="235"/>
      <c r="M802" s="235"/>
      <c r="N802" s="235"/>
      <c r="O802" s="235"/>
      <c r="P802" s="235"/>
      <c r="Q802" s="235"/>
      <c r="R802" s="235"/>
      <c r="S802" s="235"/>
      <c r="T802" s="235"/>
    </row>
    <row r="803" spans="1:20">
      <c r="A803" s="596"/>
      <c r="B803" s="246"/>
      <c r="C803" s="167"/>
      <c r="D803" s="164"/>
      <c r="E803" s="164"/>
      <c r="F803" s="235"/>
      <c r="G803" s="235"/>
      <c r="H803" s="235"/>
      <c r="I803" s="235"/>
      <c r="J803" s="235"/>
      <c r="K803" s="235"/>
      <c r="L803" s="235"/>
      <c r="M803" s="235"/>
      <c r="N803" s="235"/>
      <c r="O803" s="235"/>
      <c r="P803" s="235"/>
      <c r="Q803" s="235"/>
      <c r="R803" s="235"/>
      <c r="S803" s="235"/>
      <c r="T803" s="235"/>
    </row>
    <row r="804" spans="1:20">
      <c r="A804" s="596"/>
      <c r="B804" s="246"/>
      <c r="C804" s="167"/>
      <c r="D804" s="164"/>
      <c r="E804" s="164"/>
      <c r="F804" s="235"/>
      <c r="G804" s="235"/>
      <c r="H804" s="235"/>
      <c r="I804" s="235"/>
      <c r="J804" s="235"/>
      <c r="K804" s="235"/>
      <c r="L804" s="235"/>
      <c r="M804" s="235"/>
      <c r="N804" s="235"/>
      <c r="O804" s="235"/>
      <c r="P804" s="235"/>
      <c r="Q804" s="235"/>
      <c r="R804" s="235"/>
      <c r="S804" s="235"/>
      <c r="T804" s="235"/>
    </row>
    <row r="805" spans="1:20">
      <c r="A805" s="596"/>
      <c r="B805" s="246"/>
      <c r="C805" s="167"/>
      <c r="D805" s="164"/>
      <c r="E805" s="164"/>
      <c r="F805" s="235"/>
      <c r="G805" s="235"/>
      <c r="H805" s="235"/>
      <c r="I805" s="235"/>
      <c r="J805" s="235"/>
      <c r="K805" s="235"/>
      <c r="L805" s="235"/>
      <c r="M805" s="235"/>
      <c r="N805" s="235"/>
      <c r="O805" s="235"/>
      <c r="P805" s="235"/>
      <c r="Q805" s="235"/>
      <c r="R805" s="235"/>
      <c r="S805" s="235"/>
      <c r="T805" s="235"/>
    </row>
    <row r="806" spans="1:20">
      <c r="A806" s="596"/>
      <c r="B806" s="246"/>
      <c r="C806" s="167"/>
      <c r="D806" s="164"/>
      <c r="E806" s="164"/>
      <c r="F806" s="235"/>
      <c r="G806" s="235"/>
      <c r="H806" s="235"/>
      <c r="I806" s="235"/>
      <c r="J806" s="235"/>
      <c r="K806" s="235"/>
      <c r="L806" s="235"/>
      <c r="M806" s="235"/>
      <c r="N806" s="235"/>
      <c r="O806" s="235"/>
      <c r="P806" s="235"/>
      <c r="Q806" s="235"/>
      <c r="R806" s="235"/>
      <c r="S806" s="235"/>
      <c r="T806" s="235"/>
    </row>
    <row r="807" spans="1:20">
      <c r="A807" s="596"/>
      <c r="B807" s="246"/>
      <c r="C807" s="167"/>
      <c r="D807" s="164"/>
      <c r="E807" s="164"/>
      <c r="F807" s="235"/>
      <c r="G807" s="235"/>
      <c r="H807" s="235"/>
      <c r="I807" s="235"/>
      <c r="J807" s="235"/>
      <c r="K807" s="235"/>
      <c r="L807" s="235"/>
      <c r="M807" s="235"/>
      <c r="N807" s="235"/>
      <c r="O807" s="235"/>
      <c r="P807" s="235"/>
      <c r="Q807" s="235"/>
      <c r="R807" s="235"/>
      <c r="S807" s="235"/>
      <c r="T807" s="235"/>
    </row>
    <row r="808" spans="1:20">
      <c r="A808" s="596"/>
      <c r="B808" s="246"/>
      <c r="C808" s="167"/>
      <c r="D808" s="164"/>
      <c r="E808" s="164"/>
      <c r="F808" s="235"/>
      <c r="G808" s="235"/>
      <c r="H808" s="235"/>
      <c r="I808" s="235"/>
      <c r="J808" s="235"/>
      <c r="K808" s="235"/>
      <c r="L808" s="235"/>
      <c r="M808" s="235"/>
      <c r="N808" s="235"/>
      <c r="O808" s="235"/>
      <c r="P808" s="235"/>
      <c r="Q808" s="235"/>
      <c r="R808" s="235"/>
      <c r="S808" s="235"/>
      <c r="T808" s="235"/>
    </row>
    <row r="809" spans="1:20">
      <c r="A809" s="596"/>
      <c r="B809" s="246"/>
      <c r="C809" s="167"/>
      <c r="D809" s="164"/>
      <c r="E809" s="164"/>
      <c r="F809" s="235"/>
      <c r="G809" s="235"/>
      <c r="H809" s="235"/>
      <c r="I809" s="235"/>
      <c r="J809" s="235"/>
      <c r="K809" s="235"/>
      <c r="L809" s="235"/>
      <c r="M809" s="235"/>
      <c r="N809" s="235"/>
      <c r="O809" s="235"/>
      <c r="P809" s="235"/>
      <c r="Q809" s="235"/>
      <c r="R809" s="235"/>
      <c r="S809" s="235"/>
      <c r="T809" s="235"/>
    </row>
    <row r="810" spans="1:20">
      <c r="A810" s="596"/>
      <c r="B810" s="246"/>
      <c r="C810" s="167"/>
      <c r="D810" s="164"/>
      <c r="E810" s="164"/>
      <c r="F810" s="235"/>
      <c r="G810" s="235"/>
      <c r="H810" s="235"/>
      <c r="I810" s="235"/>
      <c r="J810" s="235"/>
      <c r="K810" s="235"/>
      <c r="L810" s="235"/>
      <c r="M810" s="235"/>
      <c r="N810" s="235"/>
      <c r="O810" s="235"/>
      <c r="P810" s="235"/>
      <c r="Q810" s="235"/>
      <c r="R810" s="235"/>
      <c r="S810" s="235"/>
      <c r="T810" s="235"/>
    </row>
    <row r="811" spans="1:20">
      <c r="A811" s="596"/>
      <c r="B811" s="246"/>
      <c r="C811" s="167"/>
      <c r="D811" s="164"/>
      <c r="E811" s="164"/>
      <c r="F811" s="235"/>
      <c r="G811" s="235"/>
      <c r="H811" s="235"/>
      <c r="I811" s="235"/>
      <c r="J811" s="235"/>
      <c r="K811" s="235"/>
      <c r="L811" s="235"/>
      <c r="M811" s="235"/>
      <c r="N811" s="235"/>
      <c r="O811" s="235"/>
      <c r="P811" s="235"/>
      <c r="Q811" s="235"/>
      <c r="R811" s="235"/>
      <c r="S811" s="235"/>
      <c r="T811" s="235"/>
    </row>
    <row r="812" spans="1:20">
      <c r="A812" s="596"/>
      <c r="B812" s="246"/>
      <c r="C812" s="167"/>
      <c r="D812" s="164"/>
      <c r="E812" s="164"/>
      <c r="F812" s="235"/>
      <c r="G812" s="235"/>
      <c r="H812" s="235"/>
      <c r="I812" s="235"/>
      <c r="J812" s="235"/>
      <c r="K812" s="235"/>
      <c r="L812" s="235"/>
      <c r="M812" s="235"/>
      <c r="N812" s="235"/>
      <c r="O812" s="235"/>
      <c r="P812" s="235"/>
      <c r="Q812" s="235"/>
      <c r="R812" s="235"/>
      <c r="S812" s="235"/>
      <c r="T812" s="235"/>
    </row>
    <row r="813" spans="1:20">
      <c r="A813" s="596"/>
      <c r="B813" s="246"/>
      <c r="C813" s="167"/>
      <c r="D813" s="164"/>
      <c r="E813" s="164"/>
      <c r="F813" s="235"/>
      <c r="G813" s="235"/>
      <c r="H813" s="235"/>
      <c r="I813" s="235"/>
      <c r="J813" s="235"/>
      <c r="K813" s="235"/>
      <c r="L813" s="235"/>
      <c r="M813" s="235"/>
      <c r="N813" s="235"/>
      <c r="O813" s="235"/>
      <c r="P813" s="235"/>
      <c r="Q813" s="235"/>
      <c r="R813" s="235"/>
      <c r="S813" s="235"/>
      <c r="T813" s="235"/>
    </row>
    <row r="814" spans="1:20">
      <c r="A814" s="596"/>
      <c r="B814" s="246"/>
      <c r="C814" s="167"/>
      <c r="D814" s="164"/>
      <c r="E814" s="164"/>
      <c r="F814" s="235"/>
      <c r="G814" s="235"/>
      <c r="H814" s="235"/>
      <c r="I814" s="235"/>
      <c r="J814" s="235"/>
      <c r="K814" s="235"/>
      <c r="L814" s="235"/>
      <c r="M814" s="235"/>
      <c r="N814" s="235"/>
      <c r="O814" s="235"/>
      <c r="P814" s="235"/>
      <c r="Q814" s="235"/>
      <c r="R814" s="235"/>
      <c r="S814" s="235"/>
      <c r="T814" s="235"/>
    </row>
    <row r="815" spans="1:20">
      <c r="A815" s="596"/>
      <c r="B815" s="246"/>
      <c r="C815" s="167"/>
      <c r="D815" s="164"/>
      <c r="E815" s="164"/>
      <c r="F815" s="235"/>
      <c r="G815" s="235"/>
      <c r="H815" s="235"/>
      <c r="I815" s="235"/>
      <c r="J815" s="235"/>
      <c r="K815" s="235"/>
      <c r="L815" s="235"/>
      <c r="M815" s="235"/>
      <c r="N815" s="235"/>
      <c r="O815" s="235"/>
      <c r="P815" s="235"/>
      <c r="Q815" s="235"/>
      <c r="R815" s="235"/>
      <c r="S815" s="235"/>
      <c r="T815" s="235"/>
    </row>
    <row r="816" spans="1:20">
      <c r="A816" s="596"/>
      <c r="B816" s="246"/>
      <c r="C816" s="167"/>
      <c r="D816" s="164"/>
      <c r="E816" s="164"/>
      <c r="F816" s="235"/>
      <c r="G816" s="235"/>
      <c r="H816" s="235"/>
      <c r="I816" s="235"/>
      <c r="J816" s="235"/>
      <c r="K816" s="235"/>
      <c r="L816" s="235"/>
      <c r="M816" s="235"/>
      <c r="N816" s="235"/>
      <c r="O816" s="235"/>
      <c r="P816" s="235"/>
      <c r="Q816" s="235"/>
      <c r="R816" s="235"/>
      <c r="S816" s="235"/>
      <c r="T816" s="235"/>
    </row>
    <row r="817" spans="1:20">
      <c r="A817" s="596"/>
      <c r="B817" s="246"/>
      <c r="C817" s="167"/>
      <c r="D817" s="164"/>
      <c r="E817" s="164"/>
      <c r="F817" s="235"/>
      <c r="G817" s="235"/>
      <c r="H817" s="235"/>
      <c r="I817" s="235"/>
      <c r="J817" s="235"/>
      <c r="K817" s="235"/>
      <c r="L817" s="235"/>
      <c r="M817" s="235"/>
      <c r="N817" s="235"/>
      <c r="O817" s="235"/>
      <c r="P817" s="235"/>
      <c r="Q817" s="235"/>
      <c r="R817" s="235"/>
      <c r="S817" s="235"/>
      <c r="T817" s="235"/>
    </row>
    <row r="818" spans="1:20">
      <c r="A818" s="596"/>
      <c r="B818" s="246"/>
      <c r="C818" s="167"/>
      <c r="D818" s="164"/>
      <c r="E818" s="164"/>
      <c r="F818" s="235"/>
      <c r="G818" s="235"/>
      <c r="H818" s="235"/>
      <c r="I818" s="235"/>
      <c r="J818" s="235"/>
      <c r="K818" s="235"/>
      <c r="L818" s="235"/>
      <c r="M818" s="235"/>
      <c r="N818" s="235"/>
      <c r="O818" s="235"/>
      <c r="P818" s="235"/>
      <c r="Q818" s="235"/>
      <c r="R818" s="235"/>
      <c r="S818" s="235"/>
      <c r="T818" s="235"/>
    </row>
    <row r="819" spans="1:20">
      <c r="A819" s="596"/>
      <c r="B819" s="246"/>
      <c r="C819" s="167"/>
      <c r="D819" s="164"/>
      <c r="E819" s="164"/>
      <c r="F819" s="235"/>
      <c r="G819" s="235"/>
      <c r="H819" s="235"/>
      <c r="I819" s="235"/>
      <c r="J819" s="235"/>
      <c r="K819" s="235"/>
      <c r="L819" s="235"/>
      <c r="M819" s="235"/>
      <c r="N819" s="235"/>
      <c r="O819" s="235"/>
      <c r="P819" s="235"/>
      <c r="Q819" s="235"/>
      <c r="R819" s="235"/>
      <c r="S819" s="235"/>
      <c r="T819" s="235"/>
    </row>
    <row r="820" spans="1:20">
      <c r="A820" s="596"/>
      <c r="B820" s="246"/>
      <c r="C820" s="167"/>
      <c r="D820" s="164"/>
      <c r="E820" s="164"/>
      <c r="F820" s="235"/>
      <c r="G820" s="235"/>
      <c r="H820" s="235"/>
      <c r="I820" s="235"/>
      <c r="J820" s="235"/>
      <c r="K820" s="235"/>
      <c r="L820" s="235"/>
      <c r="M820" s="235"/>
      <c r="N820" s="235"/>
      <c r="O820" s="235"/>
      <c r="P820" s="235"/>
      <c r="Q820" s="235"/>
      <c r="R820" s="235"/>
      <c r="S820" s="235"/>
      <c r="T820" s="235"/>
    </row>
    <row r="821" spans="1:20">
      <c r="A821" s="596"/>
      <c r="B821" s="246"/>
      <c r="C821" s="167"/>
      <c r="D821" s="164"/>
      <c r="E821" s="164"/>
      <c r="F821" s="235"/>
      <c r="G821" s="235"/>
      <c r="H821" s="235"/>
      <c r="I821" s="235"/>
      <c r="J821" s="235"/>
      <c r="K821" s="235"/>
      <c r="L821" s="235"/>
      <c r="M821" s="235"/>
      <c r="N821" s="235"/>
      <c r="O821" s="235"/>
      <c r="P821" s="235"/>
      <c r="Q821" s="235"/>
      <c r="R821" s="235"/>
      <c r="S821" s="235"/>
      <c r="T821" s="235"/>
    </row>
    <row r="822" spans="1:20">
      <c r="A822" s="596"/>
      <c r="B822" s="246"/>
      <c r="C822" s="167"/>
      <c r="D822" s="164"/>
      <c r="E822" s="164"/>
      <c r="F822" s="235"/>
      <c r="G822" s="235"/>
      <c r="H822" s="235"/>
      <c r="I822" s="235"/>
      <c r="J822" s="235"/>
      <c r="K822" s="235"/>
      <c r="L822" s="235"/>
      <c r="M822" s="235"/>
      <c r="N822" s="235"/>
      <c r="O822" s="235"/>
      <c r="P822" s="235"/>
      <c r="Q822" s="235"/>
      <c r="R822" s="235"/>
      <c r="S822" s="235"/>
      <c r="T822" s="235"/>
    </row>
    <row r="823" spans="1:20">
      <c r="A823" s="596"/>
      <c r="B823" s="246"/>
      <c r="C823" s="167"/>
      <c r="D823" s="164"/>
      <c r="E823" s="164"/>
      <c r="F823" s="235"/>
      <c r="G823" s="235"/>
      <c r="H823" s="235"/>
      <c r="I823" s="235"/>
      <c r="J823" s="235"/>
      <c r="K823" s="235"/>
      <c r="L823" s="235"/>
      <c r="M823" s="235"/>
      <c r="N823" s="235"/>
      <c r="O823" s="235"/>
      <c r="P823" s="235"/>
      <c r="Q823" s="235"/>
      <c r="R823" s="235"/>
      <c r="S823" s="235"/>
      <c r="T823" s="235"/>
    </row>
    <row r="824" spans="1:20">
      <c r="A824" s="596"/>
      <c r="B824" s="246"/>
      <c r="C824" s="167"/>
      <c r="D824" s="164"/>
      <c r="E824" s="164"/>
      <c r="F824" s="235"/>
      <c r="G824" s="235"/>
      <c r="H824" s="235"/>
      <c r="I824" s="235"/>
      <c r="J824" s="235"/>
      <c r="K824" s="235"/>
      <c r="L824" s="235"/>
      <c r="M824" s="235"/>
      <c r="N824" s="235"/>
      <c r="O824" s="235"/>
      <c r="P824" s="235"/>
      <c r="Q824" s="235"/>
      <c r="R824" s="235"/>
      <c r="S824" s="235"/>
      <c r="T824" s="235"/>
    </row>
    <row r="825" spans="1:20">
      <c r="A825" s="596"/>
      <c r="B825" s="246"/>
      <c r="C825" s="167"/>
      <c r="D825" s="164"/>
      <c r="E825" s="164"/>
      <c r="F825" s="235"/>
      <c r="G825" s="235"/>
      <c r="H825" s="235"/>
      <c r="I825" s="235"/>
      <c r="J825" s="235"/>
      <c r="K825" s="235"/>
      <c r="L825" s="235"/>
      <c r="M825" s="235"/>
      <c r="N825" s="235"/>
      <c r="O825" s="235"/>
      <c r="P825" s="235"/>
      <c r="Q825" s="235"/>
      <c r="R825" s="235"/>
      <c r="S825" s="235"/>
      <c r="T825" s="235"/>
    </row>
    <row r="826" spans="1:20">
      <c r="A826" s="596"/>
      <c r="B826" s="246"/>
      <c r="C826" s="167"/>
      <c r="D826" s="164"/>
      <c r="E826" s="164"/>
      <c r="F826" s="235"/>
      <c r="G826" s="235"/>
      <c r="H826" s="235"/>
      <c r="I826" s="235"/>
      <c r="J826" s="235"/>
      <c r="K826" s="235"/>
      <c r="L826" s="235"/>
      <c r="M826" s="235"/>
      <c r="N826" s="235"/>
      <c r="O826" s="235"/>
      <c r="P826" s="235"/>
      <c r="Q826" s="235"/>
      <c r="R826" s="235"/>
      <c r="S826" s="235"/>
      <c r="T826" s="235"/>
    </row>
    <row r="827" spans="1:20">
      <c r="A827" s="596"/>
      <c r="B827" s="246"/>
      <c r="C827" s="167"/>
      <c r="D827" s="164"/>
      <c r="E827" s="164"/>
      <c r="F827" s="235"/>
      <c r="G827" s="235"/>
      <c r="H827" s="235"/>
      <c r="I827" s="235"/>
      <c r="J827" s="235"/>
      <c r="K827" s="235"/>
      <c r="L827" s="235"/>
      <c r="M827" s="235"/>
      <c r="N827" s="235"/>
      <c r="O827" s="235"/>
      <c r="P827" s="235"/>
      <c r="Q827" s="235"/>
      <c r="R827" s="235"/>
      <c r="S827" s="235"/>
      <c r="T827" s="235"/>
    </row>
    <row r="828" spans="1:20">
      <c r="A828" s="596"/>
      <c r="B828" s="246"/>
      <c r="C828" s="167"/>
      <c r="D828" s="164"/>
      <c r="E828" s="164"/>
      <c r="F828" s="235"/>
      <c r="G828" s="235"/>
      <c r="H828" s="235"/>
      <c r="I828" s="235"/>
      <c r="J828" s="235"/>
      <c r="K828" s="235"/>
      <c r="L828" s="235"/>
      <c r="M828" s="235"/>
      <c r="N828" s="235"/>
      <c r="O828" s="235"/>
      <c r="P828" s="235"/>
      <c r="Q828" s="235"/>
      <c r="R828" s="235"/>
      <c r="S828" s="235"/>
      <c r="T828" s="235"/>
    </row>
    <row r="829" spans="1:20">
      <c r="A829" s="596"/>
      <c r="B829" s="246"/>
      <c r="C829" s="167"/>
      <c r="D829" s="164"/>
      <c r="E829" s="164"/>
      <c r="F829" s="235"/>
      <c r="G829" s="235"/>
      <c r="H829" s="235"/>
      <c r="I829" s="235"/>
      <c r="J829" s="235"/>
      <c r="K829" s="235"/>
      <c r="L829" s="235"/>
      <c r="M829" s="235"/>
      <c r="N829" s="235"/>
      <c r="O829" s="235"/>
      <c r="P829" s="235"/>
      <c r="Q829" s="235"/>
      <c r="R829" s="235"/>
      <c r="S829" s="235"/>
      <c r="T829" s="235"/>
    </row>
    <row r="830" spans="1:20">
      <c r="A830" s="596"/>
      <c r="B830" s="246"/>
      <c r="C830" s="167"/>
      <c r="D830" s="164"/>
      <c r="E830" s="164"/>
      <c r="F830" s="235"/>
      <c r="G830" s="235"/>
      <c r="H830" s="235"/>
      <c r="I830" s="235"/>
      <c r="J830" s="235"/>
      <c r="K830" s="235"/>
      <c r="L830" s="235"/>
      <c r="M830" s="235"/>
      <c r="N830" s="235"/>
      <c r="O830" s="235"/>
      <c r="P830" s="235"/>
      <c r="Q830" s="235"/>
      <c r="R830" s="235"/>
      <c r="S830" s="235"/>
      <c r="T830" s="235"/>
    </row>
    <row r="831" spans="1:20">
      <c r="A831" s="596"/>
      <c r="B831" s="246"/>
      <c r="C831" s="167"/>
      <c r="D831" s="164"/>
      <c r="E831" s="164"/>
      <c r="F831" s="235"/>
      <c r="G831" s="235"/>
      <c r="H831" s="235"/>
      <c r="I831" s="235"/>
      <c r="J831" s="235"/>
      <c r="K831" s="235"/>
      <c r="L831" s="235"/>
      <c r="M831" s="235"/>
      <c r="N831" s="235"/>
      <c r="O831" s="235"/>
      <c r="P831" s="235"/>
      <c r="Q831" s="235"/>
      <c r="R831" s="235"/>
      <c r="S831" s="235"/>
      <c r="T831" s="235"/>
    </row>
    <row r="832" spans="1:20">
      <c r="A832" s="596"/>
      <c r="B832" s="246"/>
      <c r="C832" s="167"/>
      <c r="D832" s="164"/>
      <c r="E832" s="164"/>
      <c r="F832" s="235"/>
      <c r="G832" s="235"/>
      <c r="H832" s="235"/>
      <c r="I832" s="235"/>
      <c r="J832" s="235"/>
      <c r="K832" s="235"/>
      <c r="L832" s="235"/>
      <c r="M832" s="235"/>
      <c r="N832" s="235"/>
      <c r="O832" s="235"/>
      <c r="P832" s="235"/>
      <c r="Q832" s="235"/>
      <c r="R832" s="235"/>
      <c r="S832" s="235"/>
      <c r="T832" s="235"/>
    </row>
    <row r="833" spans="1:20">
      <c r="A833" s="596"/>
      <c r="B833" s="246"/>
      <c r="C833" s="167"/>
      <c r="D833" s="164"/>
      <c r="E833" s="164"/>
      <c r="F833" s="235"/>
      <c r="G833" s="235"/>
      <c r="H833" s="235"/>
      <c r="I833" s="235"/>
      <c r="J833" s="235"/>
      <c r="K833" s="235"/>
      <c r="L833" s="235"/>
      <c r="M833" s="235"/>
      <c r="N833" s="235"/>
      <c r="O833" s="235"/>
      <c r="P833" s="235"/>
      <c r="Q833" s="235"/>
      <c r="R833" s="235"/>
      <c r="S833" s="235"/>
      <c r="T833" s="235"/>
    </row>
    <row r="834" spans="1:20">
      <c r="A834" s="596"/>
      <c r="B834" s="246"/>
      <c r="C834" s="167"/>
      <c r="D834" s="164"/>
      <c r="E834" s="164"/>
      <c r="F834" s="235"/>
      <c r="G834" s="235"/>
      <c r="H834" s="235"/>
      <c r="I834" s="235"/>
      <c r="J834" s="235"/>
      <c r="K834" s="235"/>
      <c r="L834" s="235"/>
      <c r="M834" s="235"/>
      <c r="N834" s="235"/>
      <c r="O834" s="235"/>
      <c r="P834" s="235"/>
      <c r="Q834" s="235"/>
      <c r="R834" s="235"/>
      <c r="S834" s="235"/>
      <c r="T834" s="235"/>
    </row>
    <row r="835" spans="1:20">
      <c r="A835" s="596"/>
      <c r="B835" s="246"/>
      <c r="C835" s="167"/>
      <c r="D835" s="164"/>
      <c r="E835" s="164"/>
      <c r="F835" s="235"/>
      <c r="G835" s="235"/>
      <c r="H835" s="235"/>
      <c r="I835" s="235"/>
      <c r="J835" s="235"/>
      <c r="K835" s="235"/>
      <c r="L835" s="235"/>
      <c r="M835" s="235"/>
      <c r="N835" s="235"/>
      <c r="O835" s="235"/>
      <c r="P835" s="235"/>
      <c r="Q835" s="235"/>
      <c r="R835" s="235"/>
      <c r="S835" s="235"/>
      <c r="T835" s="235"/>
    </row>
    <row r="836" spans="1:20">
      <c r="A836" s="596"/>
      <c r="B836" s="246"/>
      <c r="C836" s="167"/>
      <c r="D836" s="164"/>
      <c r="E836" s="164"/>
      <c r="F836" s="235"/>
      <c r="G836" s="235"/>
      <c r="H836" s="235"/>
      <c r="I836" s="235"/>
      <c r="J836" s="235"/>
      <c r="K836" s="235"/>
      <c r="L836" s="235"/>
      <c r="M836" s="235"/>
      <c r="N836" s="235"/>
      <c r="O836" s="235"/>
      <c r="P836" s="235"/>
      <c r="Q836" s="235"/>
      <c r="R836" s="235"/>
      <c r="S836" s="235"/>
      <c r="T836" s="235"/>
    </row>
    <row r="837" spans="1:20">
      <c r="A837" s="596"/>
      <c r="B837" s="246"/>
      <c r="C837" s="167"/>
      <c r="D837" s="164"/>
      <c r="E837" s="164"/>
      <c r="F837" s="235"/>
      <c r="G837" s="235"/>
      <c r="H837" s="235"/>
      <c r="I837" s="235"/>
      <c r="J837" s="235"/>
      <c r="K837" s="235"/>
      <c r="L837" s="235"/>
      <c r="M837" s="235"/>
      <c r="N837" s="235"/>
      <c r="O837" s="235"/>
      <c r="P837" s="235"/>
      <c r="Q837" s="235"/>
      <c r="R837" s="235"/>
      <c r="S837" s="235"/>
      <c r="T837" s="235"/>
    </row>
    <row r="838" spans="1:20">
      <c r="A838" s="596"/>
      <c r="B838" s="246"/>
      <c r="C838" s="167"/>
      <c r="D838" s="164"/>
      <c r="E838" s="164"/>
      <c r="F838" s="235"/>
      <c r="G838" s="235"/>
      <c r="H838" s="235"/>
      <c r="I838" s="235"/>
      <c r="J838" s="235"/>
      <c r="K838" s="235"/>
      <c r="L838" s="235"/>
      <c r="M838" s="235"/>
      <c r="N838" s="235"/>
      <c r="O838" s="235"/>
      <c r="P838" s="235"/>
      <c r="Q838" s="235"/>
      <c r="R838" s="235"/>
      <c r="S838" s="235"/>
      <c r="T838" s="235"/>
    </row>
    <row r="839" spans="1:20">
      <c r="A839" s="596"/>
      <c r="B839" s="246"/>
      <c r="C839" s="167"/>
      <c r="D839" s="164"/>
      <c r="E839" s="164"/>
      <c r="F839" s="235"/>
      <c r="G839" s="235"/>
      <c r="H839" s="235"/>
      <c r="I839" s="235"/>
      <c r="J839" s="235"/>
      <c r="K839" s="235"/>
      <c r="L839" s="235"/>
      <c r="M839" s="235"/>
      <c r="N839" s="235"/>
      <c r="O839" s="235"/>
      <c r="P839" s="235"/>
      <c r="Q839" s="235"/>
      <c r="R839" s="235"/>
      <c r="S839" s="235"/>
      <c r="T839" s="235"/>
    </row>
    <row r="840" spans="1:20">
      <c r="A840" s="596"/>
      <c r="B840" s="246"/>
      <c r="C840" s="167"/>
      <c r="D840" s="164"/>
      <c r="E840" s="164"/>
      <c r="F840" s="235"/>
      <c r="G840" s="235"/>
      <c r="H840" s="235"/>
      <c r="I840" s="235"/>
      <c r="J840" s="235"/>
      <c r="K840" s="235"/>
      <c r="L840" s="235"/>
      <c r="M840" s="235"/>
      <c r="N840" s="235"/>
      <c r="O840" s="235"/>
      <c r="P840" s="235"/>
      <c r="Q840" s="235"/>
      <c r="R840" s="235"/>
      <c r="S840" s="235"/>
      <c r="T840" s="235"/>
    </row>
    <row r="841" spans="1:20">
      <c r="A841" s="596"/>
      <c r="B841" s="246"/>
      <c r="C841" s="167"/>
      <c r="D841" s="164"/>
      <c r="E841" s="164"/>
      <c r="F841" s="235"/>
      <c r="G841" s="235"/>
      <c r="H841" s="235"/>
      <c r="I841" s="235"/>
      <c r="J841" s="235"/>
      <c r="K841" s="235"/>
      <c r="L841" s="235"/>
      <c r="M841" s="235"/>
      <c r="N841" s="235"/>
      <c r="O841" s="235"/>
      <c r="P841" s="235"/>
      <c r="Q841" s="235"/>
      <c r="R841" s="235"/>
      <c r="S841" s="235"/>
      <c r="T841" s="235"/>
    </row>
    <row r="842" spans="1:20">
      <c r="A842" s="596"/>
      <c r="B842" s="246"/>
      <c r="C842" s="167"/>
      <c r="D842" s="164"/>
      <c r="E842" s="164"/>
      <c r="F842" s="235"/>
      <c r="G842" s="235"/>
      <c r="H842" s="235"/>
      <c r="I842" s="235"/>
      <c r="J842" s="235"/>
      <c r="K842" s="235"/>
      <c r="L842" s="235"/>
      <c r="M842" s="235"/>
      <c r="N842" s="235"/>
      <c r="O842" s="235"/>
      <c r="P842" s="235"/>
      <c r="Q842" s="235"/>
      <c r="R842" s="235"/>
      <c r="S842" s="235"/>
      <c r="T842" s="235"/>
    </row>
    <row r="843" spans="1:20">
      <c r="A843" s="596"/>
      <c r="B843" s="246"/>
      <c r="C843" s="167"/>
      <c r="D843" s="164"/>
      <c r="E843" s="164"/>
      <c r="F843" s="235"/>
      <c r="G843" s="235"/>
      <c r="H843" s="235"/>
      <c r="I843" s="235"/>
      <c r="J843" s="235"/>
      <c r="K843" s="235"/>
      <c r="L843" s="235"/>
      <c r="M843" s="235"/>
      <c r="N843" s="235"/>
      <c r="O843" s="235"/>
      <c r="P843" s="235"/>
      <c r="Q843" s="235"/>
      <c r="R843" s="235"/>
      <c r="S843" s="235"/>
      <c r="T843" s="235"/>
    </row>
    <row r="844" spans="1:20">
      <c r="A844" s="596"/>
      <c r="B844" s="246"/>
      <c r="C844" s="167"/>
      <c r="D844" s="164"/>
      <c r="E844" s="164"/>
      <c r="F844" s="235"/>
      <c r="G844" s="235"/>
      <c r="H844" s="235"/>
      <c r="I844" s="235"/>
      <c r="J844" s="235"/>
      <c r="K844" s="235"/>
      <c r="L844" s="235"/>
      <c r="M844" s="235"/>
      <c r="N844" s="235"/>
      <c r="O844" s="235"/>
      <c r="P844" s="235"/>
      <c r="Q844" s="235"/>
      <c r="R844" s="235"/>
      <c r="S844" s="235"/>
      <c r="T844" s="235"/>
    </row>
    <row r="845" spans="1:20">
      <c r="A845" s="596"/>
      <c r="B845" s="246"/>
      <c r="C845" s="167"/>
      <c r="D845" s="164"/>
      <c r="E845" s="164"/>
      <c r="F845" s="235"/>
      <c r="G845" s="235"/>
      <c r="H845" s="235"/>
      <c r="I845" s="235"/>
      <c r="J845" s="235"/>
      <c r="K845" s="235"/>
      <c r="L845" s="235"/>
      <c r="M845" s="235"/>
      <c r="N845" s="235"/>
      <c r="O845" s="235"/>
      <c r="P845" s="235"/>
      <c r="Q845" s="235"/>
      <c r="R845" s="235"/>
      <c r="S845" s="235"/>
      <c r="T845" s="235"/>
    </row>
    <row r="846" spans="1:20">
      <c r="A846" s="596"/>
      <c r="B846" s="246"/>
      <c r="C846" s="167"/>
      <c r="D846" s="164"/>
      <c r="E846" s="164"/>
      <c r="F846" s="235"/>
      <c r="G846" s="235"/>
      <c r="H846" s="235"/>
      <c r="I846" s="235"/>
      <c r="J846" s="235"/>
      <c r="K846" s="235"/>
      <c r="L846" s="235"/>
      <c r="M846" s="235"/>
      <c r="N846" s="235"/>
      <c r="O846" s="235"/>
      <c r="P846" s="235"/>
      <c r="Q846" s="235"/>
      <c r="R846" s="235"/>
      <c r="S846" s="235"/>
      <c r="T846" s="235"/>
    </row>
    <row r="847" spans="1:20">
      <c r="A847" s="596"/>
      <c r="B847" s="246"/>
      <c r="C847" s="167"/>
      <c r="D847" s="164"/>
      <c r="E847" s="164"/>
      <c r="F847" s="235"/>
      <c r="G847" s="235"/>
      <c r="H847" s="235"/>
      <c r="I847" s="235"/>
      <c r="J847" s="235"/>
      <c r="K847" s="235"/>
      <c r="L847" s="235"/>
      <c r="M847" s="235"/>
      <c r="N847" s="235"/>
      <c r="O847" s="235"/>
      <c r="P847" s="235"/>
      <c r="Q847" s="235"/>
      <c r="R847" s="235"/>
      <c r="S847" s="235"/>
      <c r="T847" s="235"/>
    </row>
    <row r="848" spans="1:20">
      <c r="A848" s="596"/>
      <c r="B848" s="246"/>
      <c r="C848" s="167"/>
      <c r="D848" s="164"/>
      <c r="E848" s="164"/>
      <c r="F848" s="235"/>
      <c r="G848" s="235"/>
      <c r="H848" s="235"/>
      <c r="I848" s="235"/>
      <c r="J848" s="235"/>
      <c r="K848" s="235"/>
      <c r="L848" s="235"/>
      <c r="M848" s="235"/>
      <c r="N848" s="235"/>
      <c r="O848" s="235"/>
      <c r="P848" s="235"/>
      <c r="Q848" s="235"/>
      <c r="R848" s="235"/>
      <c r="S848" s="235"/>
      <c r="T848" s="235"/>
    </row>
    <row r="849" spans="1:20">
      <c r="A849" s="596"/>
      <c r="B849" s="246"/>
      <c r="C849" s="167"/>
      <c r="D849" s="164"/>
      <c r="E849" s="164"/>
      <c r="F849" s="235"/>
      <c r="G849" s="235"/>
      <c r="H849" s="235"/>
      <c r="I849" s="235"/>
      <c r="J849" s="235"/>
      <c r="K849" s="235"/>
      <c r="L849" s="235"/>
      <c r="M849" s="235"/>
      <c r="N849" s="235"/>
      <c r="O849" s="235"/>
      <c r="P849" s="235"/>
      <c r="Q849" s="235"/>
      <c r="R849" s="235"/>
      <c r="S849" s="235"/>
      <c r="T849" s="235"/>
    </row>
    <row r="850" spans="1:20">
      <c r="A850" s="596"/>
      <c r="B850" s="246"/>
      <c r="C850" s="167"/>
      <c r="D850" s="164"/>
      <c r="E850" s="164"/>
      <c r="F850" s="235"/>
      <c r="G850" s="235"/>
      <c r="H850" s="235"/>
      <c r="I850" s="235"/>
      <c r="J850" s="235"/>
      <c r="K850" s="235"/>
      <c r="L850" s="235"/>
      <c r="M850" s="235"/>
      <c r="N850" s="235"/>
      <c r="O850" s="235"/>
      <c r="P850" s="235"/>
      <c r="Q850" s="235"/>
      <c r="R850" s="235"/>
      <c r="S850" s="235"/>
      <c r="T850" s="235"/>
    </row>
    <row r="851" spans="1:20">
      <c r="A851" s="596"/>
      <c r="B851" s="246"/>
      <c r="C851" s="167"/>
      <c r="D851" s="164"/>
      <c r="E851" s="164"/>
      <c r="F851" s="235"/>
      <c r="G851" s="235"/>
      <c r="H851" s="235"/>
      <c r="I851" s="235"/>
      <c r="J851" s="235"/>
      <c r="K851" s="235"/>
      <c r="L851" s="235"/>
      <c r="M851" s="235"/>
      <c r="N851" s="235"/>
      <c r="O851" s="235"/>
      <c r="P851" s="235"/>
      <c r="Q851" s="235"/>
      <c r="R851" s="235"/>
      <c r="S851" s="235"/>
      <c r="T851" s="235"/>
    </row>
    <row r="852" spans="1:20">
      <c r="A852" s="596"/>
      <c r="B852" s="246"/>
      <c r="C852" s="167"/>
      <c r="D852" s="164"/>
      <c r="E852" s="164"/>
      <c r="F852" s="235"/>
      <c r="G852" s="235"/>
      <c r="H852" s="235"/>
      <c r="I852" s="235"/>
      <c r="J852" s="235"/>
      <c r="K852" s="235"/>
      <c r="L852" s="235"/>
      <c r="M852" s="235"/>
      <c r="N852" s="235"/>
      <c r="O852" s="235"/>
      <c r="P852" s="235"/>
      <c r="Q852" s="235"/>
      <c r="R852" s="235"/>
      <c r="S852" s="235"/>
      <c r="T852" s="235"/>
    </row>
    <row r="853" spans="1:20">
      <c r="A853" s="596"/>
      <c r="B853" s="246"/>
      <c r="C853" s="167"/>
      <c r="D853" s="164"/>
      <c r="E853" s="164"/>
      <c r="F853" s="235"/>
      <c r="G853" s="235"/>
      <c r="H853" s="235"/>
      <c r="I853" s="235"/>
      <c r="J853" s="235"/>
      <c r="K853" s="235"/>
      <c r="L853" s="235"/>
      <c r="M853" s="235"/>
      <c r="N853" s="235"/>
      <c r="O853" s="235"/>
      <c r="P853" s="235"/>
      <c r="Q853" s="235"/>
      <c r="R853" s="235"/>
      <c r="S853" s="235"/>
      <c r="T853" s="235"/>
    </row>
    <row r="854" spans="1:20">
      <c r="A854" s="596"/>
      <c r="B854" s="246"/>
      <c r="C854" s="167"/>
      <c r="D854" s="164"/>
      <c r="E854" s="164"/>
      <c r="F854" s="235"/>
      <c r="G854" s="235"/>
      <c r="H854" s="235"/>
      <c r="I854" s="235"/>
      <c r="J854" s="235"/>
      <c r="K854" s="235"/>
      <c r="L854" s="235"/>
      <c r="M854" s="235"/>
      <c r="N854" s="235"/>
      <c r="O854" s="235"/>
      <c r="P854" s="235"/>
      <c r="Q854" s="235"/>
      <c r="R854" s="235"/>
      <c r="S854" s="235"/>
      <c r="T854" s="235"/>
    </row>
    <row r="855" spans="1:20">
      <c r="A855" s="596"/>
      <c r="B855" s="246"/>
      <c r="C855" s="167"/>
      <c r="D855" s="164"/>
      <c r="E855" s="164"/>
      <c r="F855" s="235"/>
      <c r="G855" s="235"/>
      <c r="H855" s="235"/>
      <c r="I855" s="235"/>
      <c r="J855" s="235"/>
      <c r="K855" s="235"/>
      <c r="L855" s="235"/>
      <c r="M855" s="235"/>
      <c r="N855" s="235"/>
      <c r="O855" s="235"/>
      <c r="P855" s="235"/>
      <c r="Q855" s="235"/>
      <c r="R855" s="235"/>
      <c r="S855" s="235"/>
      <c r="T855" s="235"/>
    </row>
    <row r="856" spans="1:20">
      <c r="A856" s="596"/>
      <c r="B856" s="246"/>
      <c r="C856" s="167"/>
      <c r="D856" s="164"/>
      <c r="E856" s="164"/>
      <c r="F856" s="235"/>
      <c r="G856" s="235"/>
      <c r="H856" s="235"/>
      <c r="I856" s="235"/>
      <c r="J856" s="235"/>
      <c r="K856" s="235"/>
      <c r="L856" s="235"/>
      <c r="M856" s="235"/>
      <c r="N856" s="235"/>
      <c r="O856" s="235"/>
      <c r="P856" s="235"/>
      <c r="Q856" s="235"/>
      <c r="R856" s="235"/>
      <c r="S856" s="235"/>
      <c r="T856" s="235"/>
    </row>
    <row r="857" spans="1:20">
      <c r="A857" s="596"/>
      <c r="B857" s="246"/>
      <c r="C857" s="167"/>
      <c r="D857" s="164"/>
      <c r="E857" s="164"/>
      <c r="F857" s="235"/>
      <c r="G857" s="235"/>
      <c r="H857" s="235"/>
      <c r="I857" s="235"/>
      <c r="J857" s="235"/>
      <c r="K857" s="235"/>
      <c r="L857" s="235"/>
      <c r="M857" s="235"/>
      <c r="N857" s="235"/>
      <c r="O857" s="235"/>
      <c r="P857" s="235"/>
      <c r="Q857" s="235"/>
      <c r="R857" s="235"/>
      <c r="S857" s="235"/>
      <c r="T857" s="235"/>
    </row>
    <row r="858" spans="1:20">
      <c r="A858" s="596"/>
      <c r="B858" s="246"/>
      <c r="C858" s="167"/>
      <c r="D858" s="164"/>
      <c r="E858" s="164"/>
      <c r="F858" s="235"/>
      <c r="G858" s="235"/>
      <c r="H858" s="235"/>
      <c r="I858" s="235"/>
      <c r="J858" s="235"/>
      <c r="K858" s="235"/>
      <c r="L858" s="235"/>
      <c r="M858" s="235"/>
      <c r="N858" s="235"/>
      <c r="O858" s="235"/>
      <c r="P858" s="235"/>
      <c r="Q858" s="235"/>
      <c r="R858" s="235"/>
      <c r="S858" s="235"/>
      <c r="T858" s="235"/>
    </row>
    <row r="859" spans="1:20">
      <c r="A859" s="596"/>
      <c r="B859" s="246"/>
      <c r="C859" s="167"/>
      <c r="D859" s="164"/>
      <c r="E859" s="164"/>
      <c r="F859" s="235"/>
      <c r="G859" s="235"/>
      <c r="H859" s="235"/>
      <c r="I859" s="235"/>
      <c r="J859" s="235"/>
      <c r="K859" s="235"/>
      <c r="L859" s="235"/>
      <c r="M859" s="235"/>
      <c r="N859" s="235"/>
      <c r="O859" s="235"/>
      <c r="P859" s="235"/>
      <c r="Q859" s="235"/>
      <c r="R859" s="235"/>
      <c r="S859" s="235"/>
      <c r="T859" s="235"/>
    </row>
    <row r="860" spans="1:20">
      <c r="A860" s="596"/>
      <c r="B860" s="246"/>
      <c r="C860" s="167"/>
      <c r="D860" s="164"/>
      <c r="E860" s="164"/>
      <c r="F860" s="235"/>
      <c r="G860" s="235"/>
      <c r="H860" s="235"/>
      <c r="I860" s="235"/>
      <c r="J860" s="235"/>
      <c r="K860" s="235"/>
      <c r="L860" s="235"/>
      <c r="M860" s="235"/>
      <c r="N860" s="235"/>
      <c r="O860" s="235"/>
      <c r="P860" s="235"/>
      <c r="Q860" s="235"/>
      <c r="R860" s="235"/>
      <c r="S860" s="235"/>
      <c r="T860" s="235"/>
    </row>
    <row r="861" spans="1:20">
      <c r="A861" s="596"/>
      <c r="B861" s="246"/>
      <c r="C861" s="167"/>
      <c r="D861" s="164"/>
      <c r="E861" s="164"/>
      <c r="F861" s="235"/>
      <c r="G861" s="235"/>
      <c r="H861" s="235"/>
      <c r="I861" s="235"/>
      <c r="J861" s="235"/>
      <c r="K861" s="235"/>
      <c r="L861" s="235"/>
      <c r="M861" s="235"/>
      <c r="N861" s="235"/>
      <c r="O861" s="235"/>
      <c r="P861" s="235"/>
      <c r="Q861" s="235"/>
      <c r="R861" s="235"/>
      <c r="S861" s="235"/>
      <c r="T861" s="235"/>
    </row>
    <row r="862" spans="1:20">
      <c r="A862" s="596"/>
      <c r="B862" s="246"/>
      <c r="C862" s="167"/>
      <c r="D862" s="164"/>
      <c r="E862" s="164"/>
      <c r="F862" s="235"/>
      <c r="G862" s="235"/>
      <c r="H862" s="235"/>
      <c r="I862" s="235"/>
      <c r="J862" s="235"/>
      <c r="K862" s="235"/>
      <c r="L862" s="235"/>
      <c r="M862" s="235"/>
      <c r="N862" s="235"/>
      <c r="O862" s="235"/>
      <c r="P862" s="235"/>
      <c r="Q862" s="235"/>
      <c r="R862" s="235"/>
      <c r="S862" s="235"/>
      <c r="T862" s="235"/>
    </row>
    <row r="863" spans="1:20">
      <c r="A863" s="596"/>
      <c r="B863" s="246"/>
      <c r="C863" s="167"/>
      <c r="D863" s="164"/>
      <c r="E863" s="164"/>
      <c r="F863" s="235"/>
      <c r="G863" s="235"/>
      <c r="H863" s="235"/>
      <c r="I863" s="235"/>
      <c r="J863" s="235"/>
      <c r="K863" s="235"/>
      <c r="L863" s="235"/>
      <c r="M863" s="235"/>
      <c r="N863" s="235"/>
      <c r="O863" s="235"/>
      <c r="P863" s="235"/>
      <c r="Q863" s="235"/>
      <c r="R863" s="235"/>
      <c r="S863" s="235"/>
      <c r="T863" s="235"/>
    </row>
    <row r="864" spans="1:20">
      <c r="A864" s="596"/>
      <c r="B864" s="246"/>
      <c r="C864" s="167"/>
      <c r="D864" s="164"/>
      <c r="E864" s="164"/>
      <c r="F864" s="235"/>
      <c r="G864" s="235"/>
      <c r="H864" s="235"/>
      <c r="I864" s="235"/>
      <c r="J864" s="235"/>
      <c r="K864" s="235"/>
      <c r="L864" s="235"/>
      <c r="M864" s="235"/>
      <c r="N864" s="235"/>
      <c r="O864" s="235"/>
      <c r="P864" s="235"/>
      <c r="Q864" s="235"/>
      <c r="R864" s="235"/>
      <c r="S864" s="235"/>
      <c r="T864" s="235"/>
    </row>
    <row r="865" spans="1:20">
      <c r="A865" s="596"/>
      <c r="B865" s="246"/>
      <c r="C865" s="167"/>
      <c r="D865" s="164"/>
      <c r="E865" s="164"/>
      <c r="F865" s="235"/>
      <c r="G865" s="235"/>
      <c r="H865" s="235"/>
      <c r="I865" s="235"/>
      <c r="J865" s="235"/>
      <c r="K865" s="235"/>
      <c r="L865" s="235"/>
      <c r="M865" s="235"/>
      <c r="N865" s="235"/>
      <c r="O865" s="235"/>
      <c r="P865" s="235"/>
      <c r="Q865" s="235"/>
      <c r="R865" s="235"/>
      <c r="S865" s="235"/>
      <c r="T865" s="235"/>
    </row>
    <row r="866" spans="1:20">
      <c r="A866" s="596"/>
      <c r="B866" s="246"/>
      <c r="C866" s="167"/>
      <c r="D866" s="164"/>
      <c r="E866" s="164"/>
      <c r="F866" s="235"/>
      <c r="G866" s="235"/>
      <c r="H866" s="235"/>
      <c r="I866" s="235"/>
      <c r="J866" s="235"/>
      <c r="K866" s="235"/>
      <c r="L866" s="235"/>
      <c r="M866" s="235"/>
      <c r="N866" s="235"/>
      <c r="O866" s="235"/>
      <c r="P866" s="235"/>
      <c r="Q866" s="235"/>
      <c r="R866" s="235"/>
      <c r="S866" s="235"/>
      <c r="T866" s="235"/>
    </row>
    <row r="867" spans="1:20">
      <c r="A867" s="596"/>
      <c r="B867" s="246"/>
      <c r="C867" s="167"/>
      <c r="D867" s="164"/>
      <c r="E867" s="164"/>
      <c r="F867" s="235"/>
      <c r="G867" s="235"/>
      <c r="H867" s="235"/>
      <c r="I867" s="235"/>
      <c r="J867" s="235"/>
      <c r="K867" s="235"/>
      <c r="L867" s="235"/>
      <c r="M867" s="235"/>
      <c r="N867" s="235"/>
      <c r="O867" s="235"/>
      <c r="P867" s="235"/>
      <c r="Q867" s="235"/>
      <c r="R867" s="235"/>
      <c r="S867" s="235"/>
      <c r="T867" s="235"/>
    </row>
    <row r="868" spans="1:20">
      <c r="A868" s="596"/>
      <c r="B868" s="246"/>
      <c r="C868" s="167"/>
      <c r="D868" s="164"/>
      <c r="E868" s="164"/>
      <c r="F868" s="235"/>
      <c r="G868" s="235"/>
      <c r="H868" s="235"/>
      <c r="I868" s="235"/>
      <c r="J868" s="235"/>
      <c r="K868" s="235"/>
      <c r="L868" s="235"/>
      <c r="M868" s="235"/>
      <c r="N868" s="235"/>
      <c r="O868" s="235"/>
      <c r="P868" s="235"/>
      <c r="Q868" s="235"/>
      <c r="R868" s="235"/>
      <c r="S868" s="235"/>
      <c r="T868" s="235"/>
    </row>
    <row r="869" spans="1:20">
      <c r="A869" s="596"/>
      <c r="B869" s="246"/>
      <c r="C869" s="167"/>
      <c r="D869" s="164"/>
      <c r="E869" s="164"/>
      <c r="F869" s="235"/>
      <c r="G869" s="235"/>
      <c r="H869" s="235"/>
      <c r="I869" s="235"/>
      <c r="J869" s="235"/>
      <c r="K869" s="235"/>
      <c r="L869" s="235"/>
      <c r="M869" s="235"/>
      <c r="N869" s="235"/>
      <c r="O869" s="235"/>
      <c r="P869" s="235"/>
      <c r="Q869" s="235"/>
      <c r="R869" s="235"/>
      <c r="S869" s="235"/>
      <c r="T869" s="235"/>
    </row>
    <row r="870" spans="1:20">
      <c r="A870" s="596"/>
      <c r="B870" s="246"/>
      <c r="C870" s="167"/>
      <c r="D870" s="164"/>
      <c r="E870" s="164"/>
      <c r="F870" s="235"/>
      <c r="G870" s="235"/>
      <c r="H870" s="235"/>
      <c r="I870" s="235"/>
      <c r="J870" s="235"/>
      <c r="K870" s="235"/>
      <c r="L870" s="235"/>
      <c r="M870" s="235"/>
      <c r="N870" s="235"/>
      <c r="O870" s="235"/>
      <c r="P870" s="235"/>
      <c r="Q870" s="235"/>
      <c r="R870" s="235"/>
      <c r="S870" s="235"/>
      <c r="T870" s="235"/>
    </row>
    <row r="871" spans="1:20">
      <c r="A871" s="596"/>
      <c r="B871" s="246"/>
      <c r="C871" s="167"/>
      <c r="D871" s="164"/>
      <c r="E871" s="164"/>
      <c r="F871" s="235"/>
      <c r="G871" s="235"/>
      <c r="H871" s="235"/>
      <c r="I871" s="235"/>
      <c r="J871" s="235"/>
      <c r="K871" s="235"/>
      <c r="L871" s="235"/>
      <c r="M871" s="235"/>
      <c r="N871" s="235"/>
      <c r="O871" s="235"/>
      <c r="P871" s="235"/>
      <c r="Q871" s="235"/>
      <c r="R871" s="235"/>
      <c r="S871" s="235"/>
      <c r="T871" s="235"/>
    </row>
    <row r="872" spans="1:20">
      <c r="A872" s="596"/>
      <c r="B872" s="246"/>
      <c r="C872" s="167"/>
      <c r="D872" s="164"/>
      <c r="E872" s="164"/>
      <c r="F872" s="235"/>
      <c r="G872" s="235"/>
      <c r="H872" s="235"/>
      <c r="I872" s="235"/>
      <c r="J872" s="235"/>
      <c r="K872" s="235"/>
      <c r="L872" s="235"/>
      <c r="M872" s="235"/>
      <c r="N872" s="235"/>
      <c r="O872" s="235"/>
      <c r="P872" s="235"/>
      <c r="Q872" s="235"/>
      <c r="R872" s="235"/>
      <c r="S872" s="235"/>
      <c r="T872" s="235"/>
    </row>
    <row r="873" spans="1:20">
      <c r="A873" s="596"/>
      <c r="B873" s="246"/>
      <c r="C873" s="167"/>
      <c r="D873" s="164"/>
      <c r="E873" s="164"/>
      <c r="F873" s="235"/>
      <c r="G873" s="235"/>
      <c r="H873" s="235"/>
      <c r="I873" s="235"/>
      <c r="J873" s="235"/>
      <c r="K873" s="235"/>
      <c r="L873" s="235"/>
      <c r="M873" s="235"/>
      <c r="N873" s="235"/>
      <c r="O873" s="235"/>
      <c r="P873" s="235"/>
      <c r="Q873" s="235"/>
      <c r="R873" s="235"/>
      <c r="S873" s="235"/>
      <c r="T873" s="235"/>
    </row>
    <row r="874" spans="1:20">
      <c r="A874" s="596"/>
      <c r="B874" s="246"/>
      <c r="C874" s="167"/>
      <c r="D874" s="164"/>
      <c r="E874" s="164"/>
      <c r="F874" s="235"/>
      <c r="G874" s="235"/>
      <c r="H874" s="235"/>
      <c r="I874" s="235"/>
      <c r="J874" s="235"/>
      <c r="K874" s="235"/>
      <c r="L874" s="235"/>
      <c r="M874" s="235"/>
      <c r="N874" s="235"/>
      <c r="O874" s="235"/>
      <c r="P874" s="235"/>
      <c r="Q874" s="235"/>
      <c r="R874" s="235"/>
      <c r="S874" s="235"/>
      <c r="T874" s="235"/>
    </row>
    <row r="875" spans="1:20">
      <c r="A875" s="596"/>
      <c r="B875" s="246"/>
      <c r="C875" s="167"/>
      <c r="D875" s="164"/>
      <c r="E875" s="164"/>
      <c r="F875" s="235"/>
      <c r="G875" s="235"/>
      <c r="H875" s="235"/>
      <c r="I875" s="235"/>
      <c r="J875" s="235"/>
      <c r="K875" s="235"/>
      <c r="L875" s="235"/>
      <c r="M875" s="235"/>
      <c r="N875" s="235"/>
      <c r="O875" s="235"/>
      <c r="P875" s="235"/>
      <c r="Q875" s="235"/>
      <c r="R875" s="235"/>
      <c r="S875" s="235"/>
      <c r="T875" s="235"/>
    </row>
    <row r="876" spans="1:20">
      <c r="A876" s="596"/>
      <c r="B876" s="246"/>
      <c r="C876" s="167"/>
      <c r="D876" s="164"/>
      <c r="E876" s="164"/>
      <c r="F876" s="235"/>
      <c r="G876" s="235"/>
      <c r="H876" s="235"/>
      <c r="I876" s="235"/>
      <c r="J876" s="235"/>
      <c r="K876" s="235"/>
      <c r="L876" s="235"/>
      <c r="M876" s="235"/>
      <c r="N876" s="235"/>
      <c r="O876" s="235"/>
      <c r="P876" s="235"/>
      <c r="Q876" s="235"/>
      <c r="R876" s="235"/>
      <c r="S876" s="235"/>
      <c r="T876" s="235"/>
    </row>
    <row r="877" spans="1:20">
      <c r="A877" s="596"/>
      <c r="B877" s="246"/>
      <c r="C877" s="167"/>
      <c r="D877" s="164"/>
      <c r="E877" s="164"/>
      <c r="F877" s="235"/>
      <c r="G877" s="235"/>
      <c r="H877" s="235"/>
      <c r="I877" s="235"/>
      <c r="J877" s="235"/>
      <c r="K877" s="235"/>
      <c r="L877" s="235"/>
      <c r="M877" s="235"/>
      <c r="N877" s="235"/>
      <c r="O877" s="235"/>
      <c r="P877" s="235"/>
      <c r="Q877" s="235"/>
      <c r="R877" s="235"/>
      <c r="S877" s="235"/>
      <c r="T877" s="235"/>
    </row>
    <row r="878" spans="1:20">
      <c r="A878" s="596"/>
      <c r="B878" s="246"/>
      <c r="C878" s="167"/>
      <c r="D878" s="164"/>
      <c r="E878" s="164"/>
      <c r="F878" s="235"/>
      <c r="G878" s="235"/>
      <c r="H878" s="235"/>
      <c r="I878" s="235"/>
      <c r="J878" s="235"/>
      <c r="K878" s="235"/>
      <c r="L878" s="235"/>
      <c r="M878" s="235"/>
      <c r="N878" s="235"/>
      <c r="O878" s="235"/>
      <c r="P878" s="235"/>
      <c r="Q878" s="235"/>
      <c r="R878" s="235"/>
      <c r="S878" s="235"/>
      <c r="T878" s="235"/>
    </row>
    <row r="879" spans="1:20">
      <c r="A879" s="596"/>
      <c r="B879" s="246"/>
      <c r="C879" s="167"/>
      <c r="D879" s="164"/>
      <c r="E879" s="164"/>
      <c r="F879" s="235"/>
      <c r="G879" s="235"/>
      <c r="H879" s="235"/>
      <c r="I879" s="235"/>
      <c r="J879" s="235"/>
      <c r="K879" s="235"/>
      <c r="L879" s="235"/>
      <c r="M879" s="235"/>
      <c r="N879" s="235"/>
      <c r="O879" s="235"/>
      <c r="P879" s="235"/>
      <c r="Q879" s="235"/>
      <c r="R879" s="235"/>
      <c r="S879" s="235"/>
      <c r="T879" s="235"/>
    </row>
    <row r="880" spans="1:20">
      <c r="A880" s="596"/>
      <c r="B880" s="246"/>
      <c r="C880" s="167"/>
      <c r="D880" s="164"/>
      <c r="E880" s="164"/>
      <c r="F880" s="235"/>
      <c r="G880" s="235"/>
      <c r="H880" s="235"/>
      <c r="I880" s="235"/>
      <c r="J880" s="235"/>
      <c r="K880" s="235"/>
      <c r="L880" s="235"/>
      <c r="M880" s="235"/>
      <c r="N880" s="235"/>
      <c r="O880" s="235"/>
      <c r="P880" s="235"/>
      <c r="Q880" s="235"/>
      <c r="R880" s="235"/>
      <c r="S880" s="235"/>
      <c r="T880" s="235"/>
    </row>
    <row r="881" spans="1:20">
      <c r="A881" s="596"/>
      <c r="B881" s="246"/>
      <c r="C881" s="167"/>
      <c r="D881" s="164"/>
      <c r="E881" s="164"/>
      <c r="F881" s="235"/>
      <c r="G881" s="235"/>
      <c r="H881" s="235"/>
      <c r="I881" s="235"/>
      <c r="J881" s="235"/>
      <c r="K881" s="235"/>
      <c r="L881" s="235"/>
      <c r="M881" s="235"/>
      <c r="N881" s="235"/>
      <c r="O881" s="235"/>
      <c r="P881" s="235"/>
      <c r="Q881" s="235"/>
      <c r="R881" s="235"/>
      <c r="S881" s="235"/>
      <c r="T881" s="235"/>
    </row>
    <row r="882" spans="1:20">
      <c r="A882" s="596"/>
      <c r="B882" s="246"/>
      <c r="C882" s="167"/>
      <c r="D882" s="164"/>
      <c r="E882" s="164"/>
      <c r="F882" s="235"/>
      <c r="G882" s="235"/>
      <c r="H882" s="235"/>
      <c r="I882" s="235"/>
      <c r="J882" s="235"/>
      <c r="K882" s="235"/>
      <c r="L882" s="235"/>
      <c r="M882" s="235"/>
      <c r="N882" s="235"/>
      <c r="O882" s="235"/>
      <c r="P882" s="235"/>
      <c r="Q882" s="235"/>
      <c r="R882" s="235"/>
      <c r="S882" s="235"/>
      <c r="T882" s="235"/>
    </row>
    <row r="883" spans="1:20">
      <c r="A883" s="596"/>
      <c r="B883" s="246"/>
      <c r="C883" s="167"/>
      <c r="D883" s="164"/>
      <c r="E883" s="164"/>
      <c r="F883" s="235"/>
      <c r="G883" s="235"/>
      <c r="H883" s="235"/>
      <c r="I883" s="235"/>
      <c r="J883" s="235"/>
      <c r="K883" s="235"/>
      <c r="L883" s="235"/>
      <c r="M883" s="235"/>
      <c r="N883" s="235"/>
      <c r="O883" s="235"/>
      <c r="P883" s="235"/>
      <c r="Q883" s="235"/>
      <c r="R883" s="235"/>
      <c r="S883" s="235"/>
      <c r="T883" s="235"/>
    </row>
    <row r="884" spans="1:20">
      <c r="A884" s="596"/>
      <c r="B884" s="246"/>
      <c r="C884" s="167"/>
      <c r="D884" s="164"/>
      <c r="E884" s="164"/>
      <c r="F884" s="235"/>
      <c r="G884" s="235"/>
      <c r="H884" s="235"/>
      <c r="I884" s="235"/>
      <c r="J884" s="235"/>
      <c r="K884" s="235"/>
      <c r="L884" s="235"/>
      <c r="M884" s="235"/>
      <c r="N884" s="235"/>
      <c r="O884" s="235"/>
      <c r="P884" s="235"/>
      <c r="Q884" s="235"/>
      <c r="R884" s="235"/>
      <c r="S884" s="235"/>
      <c r="T884" s="235"/>
    </row>
    <row r="885" spans="1:20">
      <c r="A885" s="596"/>
      <c r="B885" s="246"/>
      <c r="C885" s="167"/>
      <c r="D885" s="164"/>
      <c r="E885" s="164"/>
      <c r="F885" s="235"/>
      <c r="G885" s="235"/>
      <c r="H885" s="235"/>
      <c r="I885" s="235"/>
      <c r="J885" s="235"/>
      <c r="K885" s="235"/>
      <c r="L885" s="235"/>
      <c r="M885" s="235"/>
      <c r="N885" s="235"/>
      <c r="O885" s="235"/>
      <c r="P885" s="235"/>
      <c r="Q885" s="235"/>
      <c r="R885" s="235"/>
      <c r="S885" s="235"/>
      <c r="T885" s="235"/>
    </row>
    <row r="886" spans="1:20">
      <c r="A886" s="596"/>
      <c r="B886" s="246"/>
      <c r="C886" s="167"/>
      <c r="D886" s="164"/>
      <c r="E886" s="164"/>
      <c r="F886" s="235"/>
      <c r="G886" s="235"/>
      <c r="H886" s="235"/>
      <c r="I886" s="235"/>
      <c r="J886" s="235"/>
      <c r="K886" s="235"/>
      <c r="L886" s="235"/>
      <c r="M886" s="235"/>
      <c r="N886" s="235"/>
      <c r="O886" s="235"/>
      <c r="P886" s="235"/>
      <c r="Q886" s="235"/>
      <c r="R886" s="235"/>
      <c r="S886" s="235"/>
      <c r="T886" s="235"/>
    </row>
    <row r="887" spans="1:20">
      <c r="A887" s="596"/>
      <c r="B887" s="246"/>
      <c r="C887" s="167"/>
      <c r="D887" s="164"/>
      <c r="E887" s="164"/>
      <c r="F887" s="235"/>
      <c r="G887" s="235"/>
      <c r="H887" s="235"/>
      <c r="I887" s="235"/>
      <c r="J887" s="235"/>
      <c r="K887" s="235"/>
      <c r="L887" s="235"/>
      <c r="M887" s="235"/>
      <c r="N887" s="235"/>
      <c r="O887" s="235"/>
      <c r="P887" s="235"/>
      <c r="Q887" s="235"/>
      <c r="R887" s="235"/>
      <c r="S887" s="235"/>
      <c r="T887" s="235"/>
    </row>
    <row r="888" spans="1:20">
      <c r="A888" s="596"/>
      <c r="B888" s="246"/>
      <c r="C888" s="167"/>
      <c r="D888" s="164"/>
      <c r="E888" s="164"/>
      <c r="F888" s="235"/>
      <c r="G888" s="235"/>
      <c r="H888" s="235"/>
      <c r="I888" s="235"/>
      <c r="J888" s="235"/>
      <c r="K888" s="235"/>
      <c r="L888" s="235"/>
      <c r="M888" s="235"/>
      <c r="N888" s="235"/>
      <c r="O888" s="235"/>
      <c r="P888" s="235"/>
      <c r="Q888" s="235"/>
      <c r="R888" s="235"/>
      <c r="S888" s="235"/>
      <c r="T888" s="235"/>
    </row>
    <row r="889" spans="1:20">
      <c r="A889" s="596"/>
      <c r="B889" s="246"/>
      <c r="C889" s="167"/>
      <c r="D889" s="164"/>
      <c r="E889" s="164"/>
      <c r="F889" s="235"/>
      <c r="G889" s="235"/>
      <c r="H889" s="235"/>
      <c r="I889" s="235"/>
      <c r="J889" s="235"/>
      <c r="K889" s="235"/>
      <c r="L889" s="235"/>
      <c r="M889" s="235"/>
      <c r="N889" s="235"/>
      <c r="O889" s="235"/>
      <c r="P889" s="235"/>
      <c r="Q889" s="235"/>
      <c r="R889" s="235"/>
      <c r="S889" s="235"/>
      <c r="T889" s="235"/>
    </row>
    <row r="890" spans="1:20">
      <c r="A890" s="596"/>
      <c r="B890" s="246"/>
      <c r="C890" s="167"/>
      <c r="D890" s="164"/>
      <c r="E890" s="164"/>
      <c r="F890" s="235"/>
      <c r="G890" s="235"/>
      <c r="H890" s="235"/>
      <c r="I890" s="235"/>
      <c r="J890" s="235"/>
      <c r="K890" s="235"/>
      <c r="L890" s="235"/>
      <c r="M890" s="235"/>
      <c r="N890" s="235"/>
      <c r="O890" s="235"/>
      <c r="P890" s="235"/>
      <c r="Q890" s="235"/>
      <c r="R890" s="235"/>
      <c r="S890" s="235"/>
      <c r="T890" s="235"/>
    </row>
    <row r="891" spans="1:20">
      <c r="A891" s="596"/>
      <c r="B891" s="246"/>
      <c r="C891" s="167"/>
      <c r="D891" s="164"/>
      <c r="E891" s="164"/>
      <c r="F891" s="235"/>
      <c r="G891" s="235"/>
      <c r="H891" s="235"/>
      <c r="I891" s="235"/>
      <c r="J891" s="235"/>
      <c r="K891" s="235"/>
      <c r="L891" s="235"/>
      <c r="M891" s="235"/>
      <c r="N891" s="235"/>
      <c r="O891" s="235"/>
      <c r="P891" s="235"/>
      <c r="Q891" s="235"/>
      <c r="R891" s="235"/>
      <c r="S891" s="235"/>
      <c r="T891" s="235"/>
    </row>
    <row r="892" spans="1:20">
      <c r="A892" s="596"/>
      <c r="B892" s="246"/>
      <c r="C892" s="167"/>
      <c r="D892" s="164"/>
      <c r="E892" s="164"/>
      <c r="F892" s="235"/>
      <c r="G892" s="235"/>
      <c r="H892" s="235"/>
      <c r="I892" s="235"/>
      <c r="J892" s="235"/>
      <c r="K892" s="235"/>
      <c r="L892" s="235"/>
      <c r="M892" s="235"/>
      <c r="N892" s="235"/>
      <c r="O892" s="235"/>
      <c r="P892" s="235"/>
      <c r="Q892" s="235"/>
      <c r="R892" s="235"/>
      <c r="S892" s="235"/>
      <c r="T892" s="235"/>
    </row>
    <row r="893" spans="1:20">
      <c r="A893" s="596"/>
      <c r="B893" s="246"/>
      <c r="C893" s="167"/>
      <c r="D893" s="164"/>
      <c r="E893" s="164"/>
      <c r="F893" s="235"/>
      <c r="G893" s="235"/>
      <c r="H893" s="235"/>
      <c r="I893" s="235"/>
      <c r="J893" s="235"/>
      <c r="K893" s="235"/>
      <c r="L893" s="235"/>
      <c r="M893" s="235"/>
      <c r="N893" s="235"/>
      <c r="O893" s="235"/>
      <c r="P893" s="235"/>
      <c r="Q893" s="235"/>
      <c r="R893" s="235"/>
      <c r="S893" s="235"/>
      <c r="T893" s="235"/>
    </row>
    <row r="894" spans="1:20">
      <c r="A894" s="596"/>
      <c r="B894" s="246"/>
      <c r="C894" s="167"/>
      <c r="D894" s="164"/>
      <c r="E894" s="164"/>
      <c r="F894" s="235"/>
      <c r="G894" s="235"/>
      <c r="H894" s="235"/>
      <c r="I894" s="235"/>
      <c r="J894" s="235"/>
      <c r="K894" s="235"/>
      <c r="L894" s="235"/>
      <c r="M894" s="235"/>
      <c r="N894" s="235"/>
      <c r="O894" s="235"/>
      <c r="P894" s="235"/>
      <c r="Q894" s="235"/>
      <c r="R894" s="235"/>
      <c r="S894" s="235"/>
      <c r="T894" s="235"/>
    </row>
    <row r="895" spans="1:20">
      <c r="A895" s="596"/>
      <c r="B895" s="246"/>
      <c r="C895" s="167"/>
      <c r="D895" s="164"/>
      <c r="E895" s="164"/>
      <c r="F895" s="235"/>
      <c r="G895" s="235"/>
      <c r="H895" s="235"/>
      <c r="I895" s="235"/>
      <c r="J895" s="235"/>
      <c r="K895" s="235"/>
      <c r="L895" s="235"/>
      <c r="M895" s="235"/>
      <c r="N895" s="235"/>
      <c r="O895" s="235"/>
      <c r="P895" s="235"/>
      <c r="Q895" s="235"/>
      <c r="R895" s="235"/>
      <c r="S895" s="235"/>
      <c r="T895" s="235"/>
    </row>
    <row r="896" spans="1:20">
      <c r="A896" s="596"/>
      <c r="B896" s="246"/>
      <c r="C896" s="167"/>
      <c r="D896" s="164"/>
      <c r="E896" s="164"/>
      <c r="F896" s="235"/>
      <c r="G896" s="235"/>
      <c r="H896" s="235"/>
      <c r="I896" s="235"/>
      <c r="J896" s="235"/>
      <c r="K896" s="235"/>
      <c r="L896" s="235"/>
      <c r="M896" s="235"/>
      <c r="N896" s="235"/>
      <c r="O896" s="235"/>
      <c r="P896" s="235"/>
      <c r="Q896" s="235"/>
      <c r="R896" s="235"/>
      <c r="S896" s="235"/>
      <c r="T896" s="235"/>
    </row>
    <row r="897" spans="1:20">
      <c r="A897" s="596"/>
      <c r="B897" s="246"/>
      <c r="C897" s="167"/>
      <c r="D897" s="164"/>
      <c r="E897" s="164"/>
      <c r="F897" s="235"/>
      <c r="G897" s="235"/>
      <c r="H897" s="235"/>
      <c r="I897" s="235"/>
      <c r="J897" s="235"/>
      <c r="K897" s="235"/>
      <c r="L897" s="235"/>
      <c r="M897" s="235"/>
      <c r="N897" s="235"/>
      <c r="O897" s="235"/>
      <c r="P897" s="235"/>
      <c r="Q897" s="235"/>
      <c r="R897" s="235"/>
      <c r="S897" s="235"/>
      <c r="T897" s="235"/>
    </row>
    <row r="898" spans="1:20">
      <c r="A898" s="596"/>
      <c r="B898" s="246"/>
      <c r="C898" s="167"/>
      <c r="D898" s="164"/>
      <c r="E898" s="164"/>
      <c r="F898" s="235"/>
      <c r="G898" s="235"/>
      <c r="H898" s="235"/>
      <c r="I898" s="235"/>
      <c r="J898" s="235"/>
      <c r="K898" s="235"/>
      <c r="L898" s="235"/>
      <c r="M898" s="235"/>
      <c r="N898" s="235"/>
      <c r="O898" s="235"/>
      <c r="P898" s="235"/>
      <c r="Q898" s="235"/>
      <c r="R898" s="235"/>
      <c r="S898" s="235"/>
      <c r="T898" s="235"/>
    </row>
    <row r="899" spans="1:20">
      <c r="A899" s="596"/>
      <c r="B899" s="246"/>
      <c r="C899" s="167"/>
      <c r="D899" s="164"/>
      <c r="E899" s="164"/>
      <c r="F899" s="235"/>
      <c r="G899" s="235"/>
      <c r="H899" s="235"/>
      <c r="I899" s="235"/>
      <c r="J899" s="235"/>
      <c r="K899" s="235"/>
      <c r="L899" s="235"/>
      <c r="M899" s="235"/>
      <c r="N899" s="235"/>
      <c r="O899" s="235"/>
      <c r="P899" s="235"/>
      <c r="Q899" s="235"/>
      <c r="R899" s="235"/>
      <c r="S899" s="235"/>
      <c r="T899" s="235"/>
    </row>
    <row r="900" spans="1:20">
      <c r="A900" s="596"/>
      <c r="B900" s="246"/>
      <c r="C900" s="167"/>
      <c r="D900" s="164"/>
      <c r="E900" s="164"/>
      <c r="F900" s="235"/>
      <c r="G900" s="235"/>
      <c r="H900" s="235"/>
      <c r="I900" s="235"/>
      <c r="J900" s="235"/>
      <c r="K900" s="235"/>
      <c r="L900" s="235"/>
      <c r="M900" s="235"/>
      <c r="N900" s="235"/>
      <c r="O900" s="235"/>
      <c r="P900" s="235"/>
      <c r="Q900" s="235"/>
      <c r="R900" s="235"/>
      <c r="S900" s="235"/>
      <c r="T900" s="235"/>
    </row>
    <row r="901" spans="1:20">
      <c r="A901" s="596"/>
      <c r="B901" s="246"/>
      <c r="C901" s="167"/>
      <c r="D901" s="164"/>
      <c r="E901" s="164"/>
      <c r="F901" s="235"/>
      <c r="G901" s="235"/>
      <c r="H901" s="235"/>
      <c r="I901" s="235"/>
      <c r="J901" s="235"/>
      <c r="K901" s="235"/>
      <c r="L901" s="235"/>
      <c r="M901" s="235"/>
      <c r="N901" s="235"/>
      <c r="O901" s="235"/>
      <c r="P901" s="235"/>
      <c r="Q901" s="235"/>
      <c r="R901" s="235"/>
      <c r="S901" s="235"/>
      <c r="T901" s="235"/>
    </row>
    <row r="902" spans="1:20">
      <c r="A902" s="596"/>
      <c r="B902" s="246"/>
      <c r="C902" s="167"/>
      <c r="D902" s="164"/>
      <c r="E902" s="164"/>
      <c r="F902" s="235"/>
      <c r="G902" s="235"/>
      <c r="H902" s="235"/>
      <c r="I902" s="235"/>
      <c r="J902" s="235"/>
      <c r="K902" s="235"/>
      <c r="L902" s="235"/>
      <c r="M902" s="235"/>
      <c r="N902" s="235"/>
      <c r="O902" s="235"/>
      <c r="P902" s="235"/>
      <c r="Q902" s="235"/>
      <c r="R902" s="235"/>
      <c r="S902" s="235"/>
      <c r="T902" s="235"/>
    </row>
    <row r="903" spans="1:20">
      <c r="A903" s="596"/>
      <c r="B903" s="246"/>
      <c r="C903" s="167"/>
      <c r="D903" s="164"/>
      <c r="E903" s="164"/>
      <c r="F903" s="235"/>
      <c r="G903" s="235"/>
      <c r="H903" s="235"/>
      <c r="I903" s="235"/>
      <c r="J903" s="235"/>
      <c r="K903" s="235"/>
      <c r="L903" s="235"/>
      <c r="M903" s="235"/>
      <c r="N903" s="235"/>
      <c r="O903" s="235"/>
      <c r="P903" s="235"/>
      <c r="Q903" s="235"/>
      <c r="R903" s="235"/>
      <c r="S903" s="235"/>
      <c r="T903" s="235"/>
    </row>
    <row r="904" spans="1:20">
      <c r="A904" s="596"/>
      <c r="B904" s="246"/>
      <c r="C904" s="167"/>
      <c r="D904" s="164"/>
      <c r="E904" s="164"/>
      <c r="F904" s="235"/>
      <c r="G904" s="235"/>
      <c r="H904" s="235"/>
      <c r="I904" s="235"/>
      <c r="J904" s="235"/>
      <c r="K904" s="235"/>
      <c r="L904" s="235"/>
      <c r="M904" s="235"/>
      <c r="N904" s="235"/>
      <c r="O904" s="235"/>
      <c r="P904" s="235"/>
      <c r="Q904" s="235"/>
      <c r="R904" s="235"/>
      <c r="S904" s="235"/>
      <c r="T904" s="235"/>
    </row>
    <row r="905" spans="1:20">
      <c r="A905" s="596"/>
      <c r="B905" s="246"/>
      <c r="C905" s="167"/>
      <c r="D905" s="164"/>
      <c r="E905" s="164"/>
      <c r="F905" s="235"/>
      <c r="G905" s="235"/>
      <c r="H905" s="235"/>
      <c r="I905" s="235"/>
      <c r="J905" s="235"/>
      <c r="K905" s="235"/>
      <c r="L905" s="235"/>
      <c r="M905" s="235"/>
      <c r="N905" s="235"/>
      <c r="O905" s="235"/>
      <c r="P905" s="235"/>
      <c r="Q905" s="235"/>
      <c r="R905" s="235"/>
      <c r="S905" s="235"/>
      <c r="T905" s="235"/>
    </row>
    <row r="906" spans="1:20">
      <c r="A906" s="596"/>
      <c r="B906" s="246"/>
      <c r="C906" s="167"/>
      <c r="D906" s="164"/>
      <c r="E906" s="164"/>
      <c r="F906" s="235"/>
      <c r="G906" s="235"/>
      <c r="H906" s="235"/>
      <c r="I906" s="235"/>
      <c r="J906" s="235"/>
      <c r="K906" s="235"/>
      <c r="L906" s="235"/>
      <c r="M906" s="235"/>
      <c r="N906" s="235"/>
      <c r="O906" s="235"/>
      <c r="P906" s="235"/>
      <c r="Q906" s="235"/>
      <c r="R906" s="235"/>
      <c r="S906" s="235"/>
      <c r="T906" s="235"/>
    </row>
    <row r="907" spans="1:20">
      <c r="A907" s="596"/>
      <c r="B907" s="246"/>
      <c r="C907" s="167"/>
      <c r="D907" s="164"/>
      <c r="E907" s="164"/>
      <c r="F907" s="235"/>
      <c r="G907" s="235"/>
      <c r="H907" s="235"/>
      <c r="I907" s="235"/>
      <c r="J907" s="235"/>
      <c r="K907" s="235"/>
      <c r="L907" s="235"/>
      <c r="M907" s="235"/>
      <c r="N907" s="235"/>
      <c r="O907" s="235"/>
      <c r="P907" s="235"/>
      <c r="Q907" s="235"/>
      <c r="R907" s="235"/>
      <c r="S907" s="235"/>
      <c r="T907" s="235"/>
    </row>
    <row r="908" spans="1:20">
      <c r="A908" s="596"/>
      <c r="B908" s="246"/>
      <c r="C908" s="167"/>
      <c r="D908" s="164"/>
      <c r="E908" s="164"/>
      <c r="F908" s="235"/>
      <c r="G908" s="235"/>
      <c r="H908" s="235"/>
      <c r="I908" s="235"/>
      <c r="J908" s="235"/>
      <c r="K908" s="235"/>
      <c r="L908" s="235"/>
      <c r="M908" s="235"/>
      <c r="N908" s="235"/>
      <c r="O908" s="235"/>
      <c r="P908" s="235"/>
      <c r="Q908" s="235"/>
      <c r="R908" s="235"/>
      <c r="S908" s="235"/>
      <c r="T908" s="235"/>
    </row>
    <row r="909" spans="1:20">
      <c r="A909" s="596"/>
      <c r="B909" s="246"/>
      <c r="C909" s="167"/>
      <c r="D909" s="164"/>
      <c r="E909" s="164"/>
      <c r="F909" s="235"/>
      <c r="G909" s="235"/>
      <c r="H909" s="235"/>
      <c r="I909" s="235"/>
      <c r="J909" s="235"/>
      <c r="K909" s="235"/>
      <c r="L909" s="235"/>
      <c r="M909" s="235"/>
      <c r="N909" s="235"/>
      <c r="O909" s="235"/>
      <c r="P909" s="235"/>
      <c r="Q909" s="235"/>
      <c r="R909" s="235"/>
      <c r="S909" s="235"/>
      <c r="T909" s="235"/>
    </row>
    <row r="910" spans="1:20">
      <c r="A910" s="596"/>
      <c r="B910" s="246"/>
      <c r="C910" s="167"/>
      <c r="D910" s="164"/>
      <c r="E910" s="164"/>
      <c r="F910" s="235"/>
      <c r="G910" s="235"/>
      <c r="H910" s="235"/>
      <c r="I910" s="235"/>
      <c r="J910" s="235"/>
      <c r="K910" s="235"/>
      <c r="L910" s="235"/>
      <c r="M910" s="235"/>
      <c r="N910" s="235"/>
      <c r="O910" s="235"/>
      <c r="P910" s="235"/>
      <c r="Q910" s="235"/>
      <c r="R910" s="235"/>
      <c r="S910" s="235"/>
      <c r="T910" s="235"/>
    </row>
    <row r="911" spans="1:20">
      <c r="A911" s="596"/>
      <c r="B911" s="246"/>
      <c r="C911" s="167"/>
      <c r="D911" s="164"/>
      <c r="E911" s="164"/>
      <c r="F911" s="235"/>
      <c r="G911" s="235"/>
      <c r="H911" s="235"/>
      <c r="I911" s="235"/>
      <c r="J911" s="235"/>
      <c r="K911" s="235"/>
      <c r="L911" s="235"/>
      <c r="M911" s="235"/>
      <c r="N911" s="235"/>
      <c r="O911" s="235"/>
      <c r="P911" s="235"/>
      <c r="Q911" s="235"/>
      <c r="R911" s="235"/>
      <c r="S911" s="235"/>
      <c r="T911" s="235"/>
    </row>
    <row r="912" spans="1:20">
      <c r="A912" s="596"/>
      <c r="B912" s="246"/>
      <c r="C912" s="167"/>
      <c r="D912" s="164"/>
      <c r="E912" s="164"/>
      <c r="F912" s="235"/>
      <c r="G912" s="235"/>
      <c r="H912" s="235"/>
      <c r="I912" s="235"/>
      <c r="J912" s="235"/>
      <c r="K912" s="235"/>
      <c r="L912" s="235"/>
      <c r="M912" s="235"/>
      <c r="N912" s="235"/>
      <c r="O912" s="235"/>
      <c r="P912" s="235"/>
      <c r="Q912" s="235"/>
      <c r="R912" s="235"/>
      <c r="S912" s="235"/>
      <c r="T912" s="235"/>
    </row>
    <row r="913" spans="1:20">
      <c r="A913" s="596"/>
      <c r="B913" s="246"/>
      <c r="C913" s="167"/>
      <c r="D913" s="164"/>
      <c r="E913" s="164"/>
      <c r="F913" s="235"/>
      <c r="G913" s="235"/>
      <c r="H913" s="235"/>
      <c r="I913" s="235"/>
      <c r="J913" s="235"/>
      <c r="K913" s="235"/>
      <c r="L913" s="235"/>
      <c r="M913" s="235"/>
      <c r="N913" s="235"/>
      <c r="O913" s="235"/>
      <c r="P913" s="235"/>
      <c r="Q913" s="235"/>
      <c r="R913" s="235"/>
      <c r="S913" s="235"/>
      <c r="T913" s="235"/>
    </row>
    <row r="914" spans="1:20">
      <c r="A914" s="596"/>
      <c r="B914" s="246"/>
      <c r="C914" s="167"/>
      <c r="D914" s="164"/>
      <c r="E914" s="164"/>
      <c r="F914" s="235"/>
      <c r="G914" s="235"/>
      <c r="H914" s="235"/>
      <c r="I914" s="235"/>
      <c r="J914" s="235"/>
      <c r="K914" s="235"/>
      <c r="L914" s="235"/>
      <c r="M914" s="235"/>
      <c r="N914" s="235"/>
      <c r="O914" s="235"/>
      <c r="P914" s="235"/>
      <c r="Q914" s="235"/>
      <c r="R914" s="235"/>
      <c r="S914" s="235"/>
      <c r="T914" s="235"/>
    </row>
    <row r="915" spans="1:20">
      <c r="A915" s="596"/>
      <c r="B915" s="246"/>
      <c r="C915" s="167"/>
      <c r="D915" s="164"/>
      <c r="E915" s="164"/>
      <c r="F915" s="235"/>
      <c r="G915" s="235"/>
      <c r="H915" s="235"/>
      <c r="I915" s="235"/>
      <c r="J915" s="235"/>
      <c r="K915" s="235"/>
      <c r="L915" s="235"/>
      <c r="M915" s="235"/>
      <c r="N915" s="235"/>
      <c r="O915" s="235"/>
      <c r="P915" s="235"/>
      <c r="Q915" s="235"/>
      <c r="R915" s="235"/>
      <c r="S915" s="235"/>
      <c r="T915" s="235"/>
    </row>
    <row r="916" spans="1:20">
      <c r="A916" s="596"/>
      <c r="B916" s="246"/>
      <c r="C916" s="167"/>
      <c r="D916" s="164"/>
      <c r="E916" s="164"/>
      <c r="F916" s="235"/>
      <c r="G916" s="235"/>
      <c r="H916" s="235"/>
      <c r="I916" s="235"/>
      <c r="J916" s="235"/>
      <c r="K916" s="235"/>
      <c r="L916" s="235"/>
      <c r="M916" s="235"/>
      <c r="N916" s="235"/>
      <c r="O916" s="235"/>
      <c r="P916" s="235"/>
      <c r="Q916" s="235"/>
      <c r="R916" s="235"/>
      <c r="S916" s="235"/>
      <c r="T916" s="235"/>
    </row>
    <row r="917" spans="1:20">
      <c r="A917" s="596"/>
      <c r="B917" s="246"/>
      <c r="C917" s="167"/>
      <c r="D917" s="164"/>
      <c r="E917" s="164"/>
      <c r="F917" s="235"/>
      <c r="G917" s="235"/>
      <c r="H917" s="235"/>
      <c r="I917" s="235"/>
      <c r="J917" s="235"/>
      <c r="K917" s="235"/>
      <c r="L917" s="235"/>
      <c r="M917" s="235"/>
      <c r="N917" s="235"/>
      <c r="O917" s="235"/>
      <c r="P917" s="235"/>
      <c r="Q917" s="235"/>
      <c r="R917" s="235"/>
      <c r="S917" s="235"/>
      <c r="T917" s="235"/>
    </row>
    <row r="918" spans="1:20">
      <c r="A918" s="596"/>
      <c r="B918" s="246"/>
      <c r="C918" s="167"/>
      <c r="D918" s="164"/>
      <c r="E918" s="164"/>
      <c r="F918" s="235"/>
      <c r="G918" s="235"/>
      <c r="H918" s="235"/>
      <c r="I918" s="235"/>
      <c r="J918" s="235"/>
      <c r="K918" s="235"/>
      <c r="L918" s="235"/>
      <c r="M918" s="235"/>
      <c r="N918" s="235"/>
      <c r="O918" s="235"/>
      <c r="P918" s="235"/>
      <c r="Q918" s="235"/>
      <c r="R918" s="235"/>
      <c r="S918" s="235"/>
      <c r="T918" s="235"/>
    </row>
    <row r="919" spans="1:20">
      <c r="A919" s="596"/>
      <c r="B919" s="246"/>
      <c r="C919" s="167"/>
      <c r="D919" s="164"/>
      <c r="E919" s="164"/>
      <c r="F919" s="235"/>
      <c r="G919" s="235"/>
      <c r="H919" s="235"/>
      <c r="I919" s="235"/>
      <c r="J919" s="235"/>
      <c r="K919" s="235"/>
      <c r="L919" s="235"/>
      <c r="M919" s="235"/>
      <c r="N919" s="235"/>
      <c r="O919" s="235"/>
      <c r="P919" s="235"/>
      <c r="Q919" s="235"/>
      <c r="R919" s="235"/>
      <c r="S919" s="235"/>
      <c r="T919" s="235"/>
    </row>
    <row r="920" spans="1:20">
      <c r="A920" s="596"/>
      <c r="B920" s="246"/>
      <c r="C920" s="167"/>
      <c r="D920" s="164"/>
      <c r="E920" s="164"/>
      <c r="F920" s="235"/>
      <c r="G920" s="235"/>
      <c r="H920" s="235"/>
      <c r="I920" s="235"/>
      <c r="J920" s="235"/>
      <c r="K920" s="235"/>
      <c r="L920" s="235"/>
      <c r="M920" s="235"/>
      <c r="N920" s="235"/>
      <c r="O920" s="235"/>
      <c r="P920" s="235"/>
      <c r="Q920" s="235"/>
      <c r="R920" s="235"/>
      <c r="S920" s="235"/>
      <c r="T920" s="235"/>
    </row>
    <row r="921" spans="1:20">
      <c r="A921" s="596"/>
      <c r="B921" s="246"/>
      <c r="C921" s="167"/>
      <c r="D921" s="164"/>
      <c r="E921" s="164"/>
      <c r="F921" s="235"/>
      <c r="G921" s="235"/>
      <c r="H921" s="235"/>
      <c r="I921" s="235"/>
      <c r="J921" s="235"/>
      <c r="K921" s="235"/>
      <c r="L921" s="235"/>
      <c r="M921" s="235"/>
      <c r="N921" s="235"/>
      <c r="O921" s="235"/>
      <c r="P921" s="235"/>
      <c r="Q921" s="235"/>
      <c r="R921" s="235"/>
      <c r="S921" s="235"/>
      <c r="T921" s="235"/>
    </row>
    <row r="922" spans="1:20">
      <c r="A922" s="596"/>
      <c r="B922" s="246"/>
      <c r="C922" s="167"/>
      <c r="D922" s="164"/>
      <c r="E922" s="164"/>
      <c r="F922" s="235"/>
      <c r="G922" s="235"/>
      <c r="H922" s="235"/>
      <c r="I922" s="235"/>
      <c r="J922" s="235"/>
      <c r="K922" s="235"/>
      <c r="L922" s="235"/>
      <c r="M922" s="235"/>
      <c r="N922" s="235"/>
      <c r="O922" s="235"/>
      <c r="P922" s="235"/>
      <c r="Q922" s="235"/>
      <c r="R922" s="235"/>
      <c r="S922" s="235"/>
      <c r="T922" s="235"/>
    </row>
    <row r="923" spans="1:20">
      <c r="A923" s="596"/>
      <c r="B923" s="246"/>
      <c r="C923" s="167"/>
      <c r="D923" s="164"/>
      <c r="E923" s="164"/>
      <c r="F923" s="235"/>
      <c r="G923" s="235"/>
      <c r="H923" s="235"/>
      <c r="I923" s="235"/>
      <c r="J923" s="235"/>
      <c r="K923" s="235"/>
      <c r="L923" s="235"/>
      <c r="M923" s="235"/>
      <c r="N923" s="235"/>
      <c r="O923" s="235"/>
      <c r="P923" s="235"/>
      <c r="Q923" s="235"/>
      <c r="R923" s="235"/>
      <c r="S923" s="235"/>
      <c r="T923" s="235"/>
    </row>
    <row r="924" spans="1:20">
      <c r="A924" s="596"/>
      <c r="B924" s="246"/>
      <c r="C924" s="167"/>
      <c r="D924" s="164"/>
      <c r="E924" s="164"/>
      <c r="F924" s="235"/>
      <c r="G924" s="235"/>
      <c r="H924" s="235"/>
      <c r="I924" s="235"/>
      <c r="J924" s="235"/>
      <c r="K924" s="235"/>
      <c r="L924" s="235"/>
      <c r="M924" s="235"/>
      <c r="N924" s="235"/>
      <c r="O924" s="235"/>
      <c r="P924" s="235"/>
      <c r="Q924" s="235"/>
      <c r="R924" s="235"/>
      <c r="S924" s="235"/>
      <c r="T924" s="235"/>
    </row>
    <row r="925" spans="1:20">
      <c r="A925" s="596"/>
      <c r="B925" s="246"/>
      <c r="C925" s="167"/>
      <c r="D925" s="164"/>
      <c r="E925" s="164"/>
      <c r="F925" s="235"/>
      <c r="G925" s="235"/>
      <c r="H925" s="235"/>
      <c r="I925" s="235"/>
      <c r="J925" s="235"/>
      <c r="K925" s="235"/>
      <c r="L925" s="235"/>
      <c r="M925" s="235"/>
      <c r="N925" s="235"/>
      <c r="O925" s="235"/>
      <c r="P925" s="235"/>
      <c r="Q925" s="235"/>
      <c r="R925" s="235"/>
      <c r="S925" s="235"/>
      <c r="T925" s="235"/>
    </row>
    <row r="926" spans="1:20">
      <c r="A926" s="596"/>
      <c r="B926" s="246"/>
      <c r="C926" s="167"/>
      <c r="D926" s="164"/>
      <c r="E926" s="164"/>
      <c r="F926" s="235"/>
      <c r="G926" s="235"/>
      <c r="H926" s="235"/>
      <c r="I926" s="235"/>
      <c r="J926" s="235"/>
      <c r="K926" s="235"/>
      <c r="L926" s="235"/>
      <c r="M926" s="235"/>
      <c r="N926" s="235"/>
      <c r="O926" s="235"/>
      <c r="P926" s="235"/>
      <c r="Q926" s="235"/>
      <c r="R926" s="235"/>
      <c r="S926" s="235"/>
      <c r="T926" s="235"/>
    </row>
    <row r="927" spans="1:20">
      <c r="A927" s="596"/>
      <c r="B927" s="246"/>
      <c r="C927" s="167"/>
      <c r="D927" s="164"/>
      <c r="E927" s="164"/>
      <c r="F927" s="235"/>
      <c r="G927" s="235"/>
      <c r="H927" s="235"/>
      <c r="I927" s="235"/>
      <c r="J927" s="235"/>
      <c r="K927" s="235"/>
      <c r="L927" s="235"/>
      <c r="M927" s="235"/>
      <c r="N927" s="235"/>
      <c r="O927" s="235"/>
      <c r="P927" s="235"/>
      <c r="Q927" s="235"/>
      <c r="R927" s="235"/>
      <c r="S927" s="235"/>
      <c r="T927" s="235"/>
    </row>
    <row r="928" spans="1:20">
      <c r="A928" s="596"/>
      <c r="B928" s="246"/>
      <c r="C928" s="167"/>
      <c r="D928" s="164"/>
      <c r="E928" s="164"/>
      <c r="F928" s="235"/>
      <c r="G928" s="235"/>
      <c r="H928" s="235"/>
      <c r="I928" s="235"/>
      <c r="J928" s="235"/>
      <c r="K928" s="235"/>
      <c r="L928" s="235"/>
      <c r="M928" s="235"/>
      <c r="N928" s="235"/>
      <c r="O928" s="235"/>
      <c r="P928" s="235"/>
      <c r="Q928" s="235"/>
      <c r="R928" s="235"/>
      <c r="S928" s="235"/>
      <c r="T928" s="235"/>
    </row>
    <row r="929" spans="1:20">
      <c r="A929" s="596"/>
      <c r="B929" s="246"/>
      <c r="C929" s="167"/>
      <c r="D929" s="164"/>
      <c r="E929" s="164"/>
      <c r="F929" s="235"/>
      <c r="G929" s="235"/>
      <c r="H929" s="235"/>
      <c r="I929" s="235"/>
      <c r="J929" s="235"/>
      <c r="K929" s="235"/>
      <c r="L929" s="235"/>
      <c r="M929" s="235"/>
      <c r="N929" s="235"/>
      <c r="O929" s="235"/>
      <c r="P929" s="235"/>
      <c r="Q929" s="235"/>
      <c r="R929" s="235"/>
      <c r="S929" s="235"/>
      <c r="T929" s="235"/>
    </row>
    <row r="930" spans="1:20">
      <c r="A930" s="596"/>
      <c r="B930" s="246"/>
      <c r="C930" s="167"/>
      <c r="D930" s="164"/>
      <c r="E930" s="164"/>
      <c r="F930" s="235"/>
      <c r="G930" s="235"/>
      <c r="H930" s="235"/>
      <c r="I930" s="235"/>
      <c r="J930" s="235"/>
      <c r="K930" s="235"/>
      <c r="L930" s="235"/>
      <c r="M930" s="235"/>
      <c r="N930" s="235"/>
      <c r="O930" s="235"/>
      <c r="P930" s="235"/>
      <c r="Q930" s="235"/>
      <c r="R930" s="235"/>
      <c r="S930" s="235"/>
      <c r="T930" s="235"/>
    </row>
    <row r="931" spans="1:20">
      <c r="A931" s="596"/>
      <c r="B931" s="246"/>
      <c r="C931" s="167"/>
      <c r="D931" s="164"/>
      <c r="E931" s="164"/>
      <c r="F931" s="235"/>
      <c r="G931" s="235"/>
      <c r="H931" s="235"/>
      <c r="I931" s="235"/>
      <c r="J931" s="235"/>
      <c r="K931" s="235"/>
      <c r="L931" s="235"/>
      <c r="M931" s="235"/>
      <c r="N931" s="235"/>
      <c r="O931" s="235"/>
      <c r="P931" s="235"/>
      <c r="Q931" s="235"/>
      <c r="R931" s="235"/>
      <c r="S931" s="235"/>
      <c r="T931" s="235"/>
    </row>
    <row r="932" spans="1:20">
      <c r="A932" s="596"/>
      <c r="B932" s="246"/>
      <c r="C932" s="167"/>
      <c r="D932" s="164"/>
      <c r="E932" s="164"/>
      <c r="F932" s="235"/>
      <c r="G932" s="235"/>
      <c r="H932" s="235"/>
      <c r="I932" s="235"/>
      <c r="J932" s="235"/>
      <c r="K932" s="235"/>
      <c r="L932" s="235"/>
      <c r="M932" s="235"/>
      <c r="N932" s="235"/>
      <c r="O932" s="235"/>
      <c r="P932" s="235"/>
      <c r="Q932" s="235"/>
      <c r="R932" s="235"/>
      <c r="S932" s="235"/>
      <c r="T932" s="235"/>
    </row>
    <row r="933" spans="1:20">
      <c r="A933" s="596"/>
      <c r="B933" s="246"/>
      <c r="C933" s="167"/>
      <c r="D933" s="164"/>
      <c r="E933" s="164"/>
      <c r="F933" s="235"/>
      <c r="G933" s="235"/>
      <c r="H933" s="235"/>
      <c r="I933" s="235"/>
      <c r="J933" s="235"/>
      <c r="K933" s="235"/>
      <c r="L933" s="235"/>
      <c r="M933" s="235"/>
      <c r="N933" s="235"/>
      <c r="O933" s="235"/>
      <c r="P933" s="235"/>
      <c r="Q933" s="235"/>
      <c r="R933" s="235"/>
      <c r="S933" s="235"/>
      <c r="T933" s="235"/>
    </row>
    <row r="934" spans="1:20">
      <c r="A934" s="596"/>
      <c r="B934" s="246"/>
      <c r="C934" s="167"/>
      <c r="D934" s="164"/>
      <c r="E934" s="164"/>
      <c r="F934" s="235"/>
      <c r="G934" s="235"/>
      <c r="H934" s="235"/>
      <c r="I934" s="235"/>
      <c r="J934" s="235"/>
      <c r="K934" s="235"/>
      <c r="L934" s="235"/>
      <c r="M934" s="235"/>
      <c r="N934" s="235"/>
      <c r="O934" s="235"/>
      <c r="P934" s="235"/>
      <c r="Q934" s="235"/>
      <c r="R934" s="235"/>
      <c r="S934" s="235"/>
      <c r="T934" s="235"/>
    </row>
    <row r="935" spans="1:20">
      <c r="A935" s="596"/>
      <c r="B935" s="246"/>
      <c r="C935" s="167"/>
      <c r="D935" s="164"/>
      <c r="E935" s="164"/>
      <c r="F935" s="235"/>
      <c r="G935" s="235"/>
      <c r="H935" s="235"/>
      <c r="I935" s="235"/>
      <c r="J935" s="235"/>
      <c r="K935" s="235"/>
      <c r="L935" s="235"/>
      <c r="M935" s="235"/>
      <c r="N935" s="235"/>
      <c r="O935" s="235"/>
      <c r="P935" s="235"/>
      <c r="Q935" s="235"/>
      <c r="R935" s="235"/>
      <c r="S935" s="235"/>
      <c r="T935" s="235"/>
    </row>
    <row r="936" spans="1:20">
      <c r="A936" s="596"/>
      <c r="B936" s="246"/>
      <c r="C936" s="167"/>
      <c r="D936" s="164"/>
      <c r="E936" s="164"/>
      <c r="F936" s="235"/>
      <c r="G936" s="235"/>
      <c r="H936" s="235"/>
      <c r="I936" s="235"/>
      <c r="J936" s="235"/>
      <c r="K936" s="235"/>
      <c r="L936" s="235"/>
      <c r="M936" s="235"/>
      <c r="N936" s="235"/>
      <c r="O936" s="235"/>
      <c r="P936" s="235"/>
      <c r="Q936" s="235"/>
      <c r="R936" s="235"/>
      <c r="S936" s="235"/>
      <c r="T936" s="235"/>
    </row>
    <row r="937" spans="1:20">
      <c r="A937" s="596"/>
      <c r="B937" s="246"/>
      <c r="C937" s="167"/>
      <c r="D937" s="164"/>
      <c r="E937" s="164"/>
      <c r="F937" s="235"/>
      <c r="G937" s="235"/>
      <c r="H937" s="235"/>
      <c r="I937" s="235"/>
      <c r="J937" s="235"/>
      <c r="K937" s="235"/>
      <c r="L937" s="235"/>
      <c r="M937" s="235"/>
      <c r="N937" s="235"/>
      <c r="O937" s="235"/>
      <c r="P937" s="235"/>
      <c r="Q937" s="235"/>
      <c r="R937" s="235"/>
      <c r="S937" s="235"/>
      <c r="T937" s="235"/>
    </row>
    <row r="938" spans="1:20">
      <c r="A938" s="596"/>
      <c r="B938" s="246"/>
      <c r="C938" s="167"/>
      <c r="D938" s="164"/>
      <c r="E938" s="164"/>
      <c r="F938" s="235"/>
      <c r="G938" s="235"/>
      <c r="H938" s="235"/>
      <c r="I938" s="235"/>
      <c r="J938" s="235"/>
      <c r="K938" s="235"/>
      <c r="L938" s="235"/>
      <c r="M938" s="235"/>
      <c r="N938" s="235"/>
      <c r="O938" s="235"/>
      <c r="P938" s="235"/>
      <c r="Q938" s="235"/>
      <c r="R938" s="235"/>
      <c r="S938" s="235"/>
      <c r="T938" s="235"/>
    </row>
    <row r="939" spans="1:20">
      <c r="A939" s="596"/>
      <c r="B939" s="246"/>
      <c r="C939" s="167"/>
      <c r="D939" s="164"/>
      <c r="E939" s="164"/>
      <c r="F939" s="235"/>
      <c r="G939" s="235"/>
      <c r="H939" s="235"/>
      <c r="I939" s="235"/>
      <c r="J939" s="235"/>
      <c r="K939" s="235"/>
      <c r="L939" s="235"/>
      <c r="M939" s="235"/>
      <c r="N939" s="235"/>
      <c r="O939" s="235"/>
      <c r="P939" s="235"/>
      <c r="Q939" s="235"/>
      <c r="R939" s="235"/>
      <c r="S939" s="235"/>
      <c r="T939" s="235"/>
    </row>
    <row r="940" spans="1:20">
      <c r="A940" s="596"/>
      <c r="B940" s="246"/>
      <c r="C940" s="167"/>
      <c r="D940" s="164"/>
      <c r="E940" s="164"/>
      <c r="F940" s="235"/>
      <c r="G940" s="235"/>
      <c r="H940" s="235"/>
      <c r="I940" s="235"/>
      <c r="J940" s="235"/>
      <c r="K940" s="235"/>
      <c r="L940" s="235"/>
      <c r="M940" s="235"/>
      <c r="N940" s="235"/>
      <c r="O940" s="235"/>
      <c r="P940" s="235"/>
      <c r="Q940" s="235"/>
      <c r="R940" s="235"/>
      <c r="S940" s="235"/>
      <c r="T940" s="235"/>
    </row>
    <row r="941" spans="1:20">
      <c r="A941" s="596"/>
      <c r="B941" s="246"/>
      <c r="C941" s="167"/>
      <c r="D941" s="164"/>
      <c r="E941" s="164"/>
      <c r="F941" s="235"/>
      <c r="G941" s="235"/>
      <c r="H941" s="235"/>
      <c r="I941" s="235"/>
      <c r="J941" s="235"/>
      <c r="K941" s="235"/>
      <c r="L941" s="235"/>
      <c r="M941" s="235"/>
      <c r="N941" s="235"/>
      <c r="O941" s="235"/>
      <c r="P941" s="235"/>
      <c r="Q941" s="235"/>
      <c r="R941" s="235"/>
      <c r="S941" s="235"/>
      <c r="T941" s="235"/>
    </row>
    <row r="942" spans="1:20">
      <c r="A942" s="596"/>
      <c r="B942" s="246"/>
      <c r="C942" s="167"/>
      <c r="D942" s="164"/>
      <c r="E942" s="164"/>
      <c r="F942" s="235"/>
      <c r="G942" s="235"/>
      <c r="H942" s="235"/>
      <c r="I942" s="235"/>
      <c r="J942" s="235"/>
      <c r="K942" s="235"/>
      <c r="L942" s="235"/>
      <c r="M942" s="235"/>
      <c r="N942" s="235"/>
      <c r="O942" s="235"/>
      <c r="P942" s="235"/>
      <c r="Q942" s="235"/>
      <c r="R942" s="235"/>
      <c r="S942" s="235"/>
      <c r="T942" s="235"/>
    </row>
    <row r="943" spans="1:20">
      <c r="A943" s="596"/>
      <c r="B943" s="246"/>
      <c r="C943" s="167"/>
      <c r="D943" s="164"/>
      <c r="E943" s="164"/>
      <c r="F943" s="235"/>
      <c r="G943" s="235"/>
      <c r="H943" s="235"/>
      <c r="I943" s="235"/>
      <c r="J943" s="235"/>
      <c r="K943" s="235"/>
      <c r="L943" s="235"/>
      <c r="M943" s="235"/>
      <c r="N943" s="235"/>
      <c r="O943" s="235"/>
      <c r="P943" s="235"/>
      <c r="Q943" s="235"/>
      <c r="R943" s="235"/>
      <c r="S943" s="235"/>
      <c r="T943" s="235"/>
    </row>
    <row r="944" spans="1:20">
      <c r="A944" s="596"/>
      <c r="B944" s="246"/>
      <c r="C944" s="167"/>
      <c r="D944" s="164"/>
      <c r="E944" s="164"/>
      <c r="F944" s="235"/>
      <c r="G944" s="235"/>
      <c r="H944" s="235"/>
      <c r="I944" s="235"/>
      <c r="J944" s="235"/>
      <c r="K944" s="235"/>
      <c r="L944" s="235"/>
      <c r="M944" s="235"/>
      <c r="N944" s="235"/>
      <c r="O944" s="235"/>
      <c r="P944" s="235"/>
      <c r="Q944" s="235"/>
      <c r="R944" s="235"/>
      <c r="S944" s="235"/>
      <c r="T944" s="235"/>
    </row>
    <row r="945" spans="1:20">
      <c r="A945" s="596"/>
      <c r="B945" s="246"/>
      <c r="C945" s="167"/>
      <c r="D945" s="164"/>
      <c r="E945" s="164"/>
      <c r="F945" s="235"/>
      <c r="G945" s="235"/>
      <c r="H945" s="235"/>
      <c r="I945" s="235"/>
      <c r="J945" s="235"/>
      <c r="K945" s="235"/>
      <c r="L945" s="235"/>
      <c r="M945" s="235"/>
      <c r="N945" s="235"/>
      <c r="O945" s="235"/>
      <c r="P945" s="235"/>
      <c r="Q945" s="235"/>
      <c r="R945" s="235"/>
      <c r="S945" s="235"/>
      <c r="T945" s="235"/>
    </row>
    <row r="946" spans="1:20">
      <c r="A946" s="596"/>
      <c r="B946" s="246"/>
      <c r="C946" s="167"/>
      <c r="D946" s="164"/>
      <c r="E946" s="164"/>
      <c r="F946" s="235"/>
      <c r="G946" s="235"/>
      <c r="H946" s="235"/>
      <c r="I946" s="235"/>
      <c r="J946" s="235"/>
      <c r="K946" s="235"/>
      <c r="L946" s="235"/>
      <c r="M946" s="235"/>
      <c r="N946" s="235"/>
      <c r="O946" s="235"/>
      <c r="P946" s="235"/>
      <c r="Q946" s="235"/>
      <c r="R946" s="235"/>
      <c r="S946" s="235"/>
      <c r="T946" s="235"/>
    </row>
    <row r="947" spans="1:20">
      <c r="A947" s="596"/>
      <c r="B947" s="246"/>
      <c r="C947" s="167"/>
      <c r="D947" s="164"/>
      <c r="E947" s="164"/>
      <c r="F947" s="235"/>
      <c r="G947" s="235"/>
      <c r="H947" s="235"/>
      <c r="I947" s="235"/>
      <c r="J947" s="235"/>
      <c r="K947" s="235"/>
      <c r="L947" s="235"/>
      <c r="M947" s="235"/>
      <c r="N947" s="235"/>
      <c r="O947" s="235"/>
      <c r="P947" s="235"/>
      <c r="Q947" s="235"/>
      <c r="R947" s="235"/>
      <c r="S947" s="235"/>
      <c r="T947" s="235"/>
    </row>
    <row r="948" spans="1:20">
      <c r="A948" s="596"/>
      <c r="B948" s="246"/>
      <c r="C948" s="167"/>
      <c r="D948" s="164"/>
      <c r="E948" s="164"/>
      <c r="F948" s="235"/>
      <c r="G948" s="235"/>
      <c r="H948" s="235"/>
      <c r="I948" s="235"/>
      <c r="J948" s="235"/>
      <c r="K948" s="235"/>
      <c r="L948" s="235"/>
      <c r="M948" s="235"/>
      <c r="N948" s="235"/>
      <c r="O948" s="235"/>
      <c r="P948" s="235"/>
      <c r="Q948" s="235"/>
      <c r="R948" s="235"/>
      <c r="S948" s="235"/>
      <c r="T948" s="235"/>
    </row>
    <row r="949" spans="1:20">
      <c r="A949" s="596"/>
      <c r="B949" s="246"/>
      <c r="C949" s="167"/>
      <c r="D949" s="164"/>
      <c r="E949" s="164"/>
      <c r="F949" s="235"/>
      <c r="G949" s="235"/>
      <c r="H949" s="235"/>
      <c r="I949" s="235"/>
      <c r="J949" s="235"/>
      <c r="K949" s="235"/>
      <c r="L949" s="235"/>
      <c r="M949" s="235"/>
      <c r="N949" s="235"/>
      <c r="O949" s="235"/>
      <c r="P949" s="235"/>
      <c r="Q949" s="235"/>
      <c r="R949" s="235"/>
      <c r="S949" s="235"/>
      <c r="T949" s="235"/>
    </row>
    <row r="950" spans="1:20">
      <c r="A950" s="596"/>
      <c r="B950" s="246"/>
      <c r="C950" s="167"/>
      <c r="D950" s="164"/>
      <c r="E950" s="164"/>
      <c r="F950" s="235"/>
      <c r="G950" s="235"/>
      <c r="H950" s="235"/>
      <c r="I950" s="235"/>
      <c r="J950" s="235"/>
      <c r="K950" s="235"/>
      <c r="L950" s="235"/>
      <c r="M950" s="235"/>
      <c r="N950" s="235"/>
      <c r="O950" s="235"/>
      <c r="P950" s="235"/>
      <c r="Q950" s="235"/>
      <c r="R950" s="235"/>
      <c r="S950" s="235"/>
      <c r="T950" s="235"/>
    </row>
    <row r="951" spans="1:20">
      <c r="A951" s="596"/>
      <c r="B951" s="246"/>
      <c r="C951" s="167"/>
      <c r="D951" s="164"/>
      <c r="E951" s="164"/>
      <c r="F951" s="235"/>
      <c r="G951" s="235"/>
      <c r="H951" s="235"/>
      <c r="I951" s="235"/>
      <c r="J951" s="235"/>
      <c r="K951" s="235"/>
      <c r="L951" s="235"/>
      <c r="M951" s="235"/>
      <c r="N951" s="235"/>
      <c r="O951" s="235"/>
      <c r="P951" s="235"/>
      <c r="Q951" s="235"/>
      <c r="R951" s="235"/>
      <c r="S951" s="235"/>
      <c r="T951" s="235"/>
    </row>
    <row r="952" spans="1:20">
      <c r="A952" s="596"/>
      <c r="B952" s="246"/>
      <c r="C952" s="167"/>
      <c r="D952" s="164"/>
      <c r="E952" s="164"/>
      <c r="F952" s="235"/>
      <c r="G952" s="235"/>
      <c r="H952" s="235"/>
      <c r="I952" s="235"/>
      <c r="J952" s="235"/>
      <c r="K952" s="235"/>
      <c r="L952" s="235"/>
      <c r="M952" s="235"/>
      <c r="N952" s="235"/>
      <c r="O952" s="235"/>
      <c r="P952" s="235"/>
      <c r="Q952" s="235"/>
      <c r="R952" s="235"/>
      <c r="S952" s="235"/>
      <c r="T952" s="235"/>
    </row>
    <row r="953" spans="1:20">
      <c r="A953" s="596"/>
      <c r="B953" s="246"/>
      <c r="C953" s="167"/>
      <c r="D953" s="164"/>
      <c r="E953" s="164"/>
      <c r="F953" s="235"/>
      <c r="G953" s="235"/>
      <c r="H953" s="235"/>
      <c r="I953" s="235"/>
      <c r="J953" s="235"/>
      <c r="K953" s="235"/>
      <c r="L953" s="235"/>
      <c r="M953" s="235"/>
      <c r="N953" s="235"/>
      <c r="O953" s="235"/>
      <c r="P953" s="235"/>
      <c r="Q953" s="235"/>
      <c r="R953" s="235"/>
      <c r="S953" s="235"/>
      <c r="T953" s="235"/>
    </row>
    <row r="954" spans="1:20">
      <c r="A954" s="596"/>
      <c r="B954" s="246"/>
      <c r="C954" s="167"/>
      <c r="D954" s="164"/>
      <c r="E954" s="164"/>
      <c r="F954" s="235"/>
      <c r="G954" s="235"/>
      <c r="H954" s="235"/>
      <c r="I954" s="235"/>
      <c r="J954" s="235"/>
      <c r="K954" s="235"/>
      <c r="L954" s="235"/>
      <c r="M954" s="235"/>
      <c r="N954" s="235"/>
      <c r="O954" s="235"/>
      <c r="P954" s="235"/>
      <c r="Q954" s="235"/>
      <c r="R954" s="235"/>
      <c r="S954" s="235"/>
      <c r="T954" s="235"/>
    </row>
    <row r="955" spans="1:20">
      <c r="A955" s="596"/>
      <c r="B955" s="246"/>
      <c r="C955" s="167"/>
      <c r="D955" s="164"/>
      <c r="E955" s="164"/>
      <c r="F955" s="235"/>
      <c r="G955" s="235"/>
      <c r="H955" s="235"/>
      <c r="I955" s="235"/>
      <c r="J955" s="235"/>
      <c r="K955" s="235"/>
      <c r="L955" s="235"/>
      <c r="M955" s="235"/>
      <c r="N955" s="235"/>
      <c r="O955" s="235"/>
      <c r="P955" s="235"/>
      <c r="Q955" s="235"/>
      <c r="R955" s="235"/>
      <c r="S955" s="235"/>
      <c r="T955" s="235"/>
    </row>
    <row r="956" spans="1:20">
      <c r="A956" s="596"/>
      <c r="B956" s="246"/>
      <c r="C956" s="167"/>
      <c r="D956" s="164"/>
      <c r="E956" s="164"/>
      <c r="F956" s="235"/>
      <c r="G956" s="235"/>
      <c r="H956" s="235"/>
      <c r="I956" s="235"/>
      <c r="J956" s="235"/>
      <c r="K956" s="235"/>
      <c r="L956" s="235"/>
      <c r="M956" s="235"/>
      <c r="N956" s="235"/>
      <c r="O956" s="235"/>
      <c r="P956" s="235"/>
      <c r="Q956" s="235"/>
      <c r="R956" s="235"/>
      <c r="S956" s="235"/>
      <c r="T956" s="235"/>
    </row>
    <row r="957" spans="1:20">
      <c r="A957" s="596"/>
      <c r="B957" s="246"/>
      <c r="C957" s="167"/>
      <c r="D957" s="164"/>
      <c r="E957" s="164"/>
      <c r="F957" s="235"/>
      <c r="G957" s="235"/>
      <c r="H957" s="235"/>
      <c r="I957" s="235"/>
      <c r="J957" s="235"/>
      <c r="K957" s="235"/>
      <c r="L957" s="235"/>
      <c r="M957" s="235"/>
      <c r="N957" s="235"/>
      <c r="O957" s="235"/>
      <c r="P957" s="235"/>
      <c r="Q957" s="235"/>
      <c r="R957" s="235"/>
      <c r="S957" s="235"/>
      <c r="T957" s="235"/>
    </row>
    <row r="958" spans="1:20">
      <c r="A958" s="596"/>
      <c r="B958" s="246"/>
      <c r="C958" s="167"/>
      <c r="D958" s="164"/>
      <c r="E958" s="164"/>
      <c r="F958" s="235"/>
      <c r="G958" s="235"/>
      <c r="H958" s="235"/>
      <c r="I958" s="235"/>
      <c r="J958" s="235"/>
      <c r="K958" s="235"/>
      <c r="L958" s="235"/>
      <c r="M958" s="235"/>
      <c r="N958" s="235"/>
      <c r="O958" s="235"/>
      <c r="P958" s="235"/>
      <c r="Q958" s="235"/>
      <c r="R958" s="235"/>
      <c r="S958" s="235"/>
      <c r="T958" s="235"/>
    </row>
    <row r="959" spans="1:20">
      <c r="A959" s="596"/>
      <c r="B959" s="246"/>
      <c r="C959" s="167"/>
      <c r="D959" s="164"/>
      <c r="E959" s="164"/>
      <c r="F959" s="235"/>
      <c r="G959" s="235"/>
      <c r="H959" s="235"/>
      <c r="I959" s="235"/>
      <c r="J959" s="235"/>
      <c r="K959" s="235"/>
      <c r="L959" s="235"/>
      <c r="M959" s="235"/>
      <c r="N959" s="235"/>
      <c r="O959" s="235"/>
      <c r="P959" s="235"/>
      <c r="Q959" s="235"/>
      <c r="R959" s="235"/>
      <c r="S959" s="235"/>
      <c r="T959" s="235"/>
    </row>
    <row r="960" spans="1:20">
      <c r="A960" s="596"/>
      <c r="B960" s="246"/>
      <c r="C960" s="167"/>
      <c r="D960" s="164"/>
      <c r="E960" s="164"/>
      <c r="F960" s="235"/>
      <c r="G960" s="235"/>
      <c r="H960" s="235"/>
      <c r="I960" s="235"/>
      <c r="J960" s="235"/>
      <c r="K960" s="235"/>
      <c r="L960" s="235"/>
      <c r="M960" s="235"/>
      <c r="N960" s="235"/>
      <c r="O960" s="235"/>
      <c r="P960" s="235"/>
      <c r="Q960" s="235"/>
      <c r="R960" s="235"/>
      <c r="S960" s="235"/>
      <c r="T960" s="235"/>
    </row>
    <row r="961" spans="1:20">
      <c r="A961" s="596"/>
      <c r="B961" s="246"/>
      <c r="C961" s="167"/>
      <c r="D961" s="164"/>
      <c r="E961" s="164"/>
      <c r="F961" s="235"/>
      <c r="G961" s="235"/>
      <c r="H961" s="235"/>
      <c r="I961" s="235"/>
      <c r="J961" s="235"/>
      <c r="K961" s="235"/>
      <c r="L961" s="235"/>
      <c r="M961" s="235"/>
      <c r="N961" s="235"/>
      <c r="O961" s="235"/>
      <c r="P961" s="235"/>
      <c r="Q961" s="235"/>
      <c r="R961" s="235"/>
      <c r="S961" s="235"/>
      <c r="T961" s="235"/>
    </row>
    <row r="962" spans="1:20">
      <c r="A962" s="596"/>
      <c r="B962" s="246"/>
      <c r="C962" s="167"/>
      <c r="D962" s="164"/>
      <c r="E962" s="164"/>
      <c r="F962" s="235"/>
      <c r="G962" s="235"/>
      <c r="H962" s="235"/>
      <c r="I962" s="235"/>
      <c r="J962" s="235"/>
      <c r="K962" s="235"/>
      <c r="L962" s="235"/>
      <c r="M962" s="235"/>
      <c r="N962" s="235"/>
      <c r="O962" s="235"/>
      <c r="P962" s="235"/>
      <c r="Q962" s="235"/>
      <c r="R962" s="235"/>
      <c r="S962" s="235"/>
      <c r="T962" s="235"/>
    </row>
    <row r="963" spans="1:20">
      <c r="A963" s="596"/>
      <c r="B963" s="246"/>
      <c r="C963" s="167"/>
      <c r="D963" s="164"/>
      <c r="E963" s="164"/>
      <c r="F963" s="235"/>
      <c r="G963" s="235"/>
      <c r="H963" s="235"/>
      <c r="I963" s="235"/>
      <c r="J963" s="235"/>
      <c r="K963" s="235"/>
      <c r="L963" s="235"/>
      <c r="M963" s="235"/>
      <c r="N963" s="235"/>
      <c r="O963" s="235"/>
      <c r="P963" s="235"/>
      <c r="Q963" s="235"/>
      <c r="R963" s="235"/>
      <c r="S963" s="235"/>
      <c r="T963" s="235"/>
    </row>
    <row r="964" spans="1:20">
      <c r="A964" s="596"/>
      <c r="B964" s="246"/>
      <c r="C964" s="167"/>
      <c r="D964" s="164"/>
      <c r="E964" s="164"/>
      <c r="F964" s="235"/>
      <c r="G964" s="235"/>
      <c r="H964" s="235"/>
      <c r="I964" s="235"/>
      <c r="J964" s="235"/>
      <c r="K964" s="235"/>
      <c r="L964" s="235"/>
      <c r="M964" s="235"/>
      <c r="N964" s="235"/>
      <c r="O964" s="235"/>
      <c r="P964" s="235"/>
      <c r="Q964" s="235"/>
      <c r="R964" s="235"/>
      <c r="S964" s="235"/>
      <c r="T964" s="235"/>
    </row>
    <row r="965" spans="1:20">
      <c r="A965" s="596"/>
      <c r="B965" s="246"/>
      <c r="C965" s="167"/>
      <c r="D965" s="164"/>
      <c r="E965" s="164"/>
      <c r="F965" s="235"/>
      <c r="G965" s="235"/>
      <c r="H965" s="235"/>
      <c r="I965" s="235"/>
      <c r="J965" s="235"/>
      <c r="K965" s="235"/>
      <c r="L965" s="235"/>
      <c r="M965" s="235"/>
      <c r="N965" s="235"/>
      <c r="O965" s="235"/>
      <c r="P965" s="235"/>
      <c r="Q965" s="235"/>
      <c r="R965" s="235"/>
      <c r="S965" s="235"/>
      <c r="T965" s="235"/>
    </row>
    <row r="966" spans="1:20">
      <c r="A966" s="596"/>
      <c r="B966" s="246"/>
      <c r="C966" s="167"/>
      <c r="D966" s="164"/>
      <c r="E966" s="164"/>
      <c r="F966" s="235"/>
      <c r="G966" s="235"/>
      <c r="H966" s="235"/>
      <c r="I966" s="235"/>
      <c r="J966" s="235"/>
      <c r="K966" s="235"/>
      <c r="L966" s="235"/>
      <c r="M966" s="235"/>
      <c r="N966" s="235"/>
      <c r="O966" s="235"/>
      <c r="P966" s="235"/>
      <c r="Q966" s="235"/>
      <c r="R966" s="235"/>
      <c r="S966" s="235"/>
      <c r="T966" s="235"/>
    </row>
    <row r="967" spans="1:20">
      <c r="A967" s="596"/>
      <c r="B967" s="246"/>
      <c r="C967" s="167"/>
      <c r="D967" s="164"/>
      <c r="E967" s="164"/>
      <c r="F967" s="235"/>
      <c r="G967" s="235"/>
      <c r="H967" s="235"/>
      <c r="I967" s="235"/>
      <c r="J967" s="235"/>
      <c r="K967" s="235"/>
      <c r="L967" s="235"/>
      <c r="M967" s="235"/>
      <c r="N967" s="235"/>
      <c r="O967" s="235"/>
      <c r="P967" s="235"/>
      <c r="Q967" s="235"/>
      <c r="R967" s="235"/>
      <c r="S967" s="235"/>
      <c r="T967" s="235"/>
    </row>
    <row r="968" spans="1:20">
      <c r="A968" s="596"/>
      <c r="B968" s="246"/>
      <c r="C968" s="167"/>
      <c r="D968" s="164"/>
      <c r="E968" s="164"/>
      <c r="F968" s="235"/>
      <c r="G968" s="235"/>
      <c r="H968" s="235"/>
      <c r="I968" s="235"/>
      <c r="J968" s="235"/>
      <c r="K968" s="235"/>
      <c r="L968" s="235"/>
      <c r="M968" s="235"/>
      <c r="N968" s="235"/>
      <c r="O968" s="235"/>
      <c r="P968" s="235"/>
      <c r="Q968" s="235"/>
      <c r="R968" s="235"/>
      <c r="S968" s="235"/>
      <c r="T968" s="235"/>
    </row>
    <row r="969" spans="1:20">
      <c r="A969" s="596"/>
      <c r="B969" s="246"/>
      <c r="C969" s="167"/>
      <c r="D969" s="164"/>
      <c r="E969" s="164"/>
      <c r="F969" s="235"/>
      <c r="G969" s="235"/>
      <c r="H969" s="235"/>
      <c r="I969" s="235"/>
      <c r="J969" s="235"/>
      <c r="K969" s="235"/>
      <c r="L969" s="235"/>
      <c r="M969" s="235"/>
      <c r="N969" s="235"/>
      <c r="O969" s="235"/>
      <c r="P969" s="235"/>
      <c r="Q969" s="235"/>
      <c r="R969" s="235"/>
      <c r="S969" s="235"/>
      <c r="T969" s="235"/>
    </row>
    <row r="970" spans="1:20">
      <c r="A970" s="596"/>
      <c r="B970" s="246"/>
      <c r="C970" s="167"/>
      <c r="D970" s="164"/>
      <c r="E970" s="164"/>
      <c r="F970" s="235"/>
      <c r="G970" s="235"/>
      <c r="H970" s="235"/>
      <c r="I970" s="235"/>
      <c r="J970" s="235"/>
      <c r="K970" s="235"/>
      <c r="L970" s="235"/>
      <c r="M970" s="235"/>
      <c r="N970" s="235"/>
      <c r="O970" s="235"/>
      <c r="P970" s="235"/>
      <c r="Q970" s="235"/>
      <c r="R970" s="235"/>
      <c r="S970" s="235"/>
      <c r="T970" s="235"/>
    </row>
    <row r="971" spans="1:20">
      <c r="A971" s="596"/>
      <c r="B971" s="246"/>
      <c r="C971" s="167"/>
      <c r="D971" s="164"/>
      <c r="E971" s="164"/>
      <c r="F971" s="235"/>
      <c r="G971" s="235"/>
      <c r="H971" s="235"/>
      <c r="I971" s="235"/>
      <c r="J971" s="235"/>
      <c r="K971" s="235"/>
      <c r="L971" s="235"/>
      <c r="M971" s="235"/>
      <c r="N971" s="235"/>
      <c r="O971" s="235"/>
      <c r="P971" s="235"/>
      <c r="Q971" s="235"/>
      <c r="R971" s="235"/>
      <c r="S971" s="235"/>
      <c r="T971" s="235"/>
    </row>
    <row r="972" spans="1:20">
      <c r="A972" s="596"/>
      <c r="B972" s="246"/>
      <c r="C972" s="167"/>
      <c r="D972" s="164"/>
      <c r="E972" s="164"/>
      <c r="F972" s="235"/>
      <c r="G972" s="235"/>
      <c r="H972" s="235"/>
      <c r="I972" s="235"/>
      <c r="J972" s="235"/>
      <c r="K972" s="235"/>
      <c r="L972" s="235"/>
      <c r="M972" s="235"/>
      <c r="N972" s="235"/>
      <c r="O972" s="235"/>
      <c r="P972" s="235"/>
      <c r="Q972" s="235"/>
      <c r="R972" s="235"/>
      <c r="S972" s="235"/>
      <c r="T972" s="235"/>
    </row>
    <row r="973" spans="1:20">
      <c r="A973" s="596"/>
      <c r="B973" s="246"/>
      <c r="C973" s="167"/>
      <c r="D973" s="164"/>
      <c r="E973" s="164"/>
      <c r="F973" s="235"/>
      <c r="G973" s="235"/>
      <c r="H973" s="235"/>
      <c r="I973" s="235"/>
      <c r="J973" s="235"/>
      <c r="K973" s="235"/>
      <c r="L973" s="235"/>
      <c r="M973" s="235"/>
      <c r="N973" s="235"/>
      <c r="O973" s="235"/>
      <c r="P973" s="235"/>
      <c r="Q973" s="235"/>
      <c r="R973" s="235"/>
      <c r="S973" s="235"/>
      <c r="T973" s="235"/>
    </row>
    <row r="974" spans="1:20">
      <c r="A974" s="596"/>
      <c r="B974" s="246"/>
      <c r="C974" s="167"/>
      <c r="D974" s="164"/>
      <c r="E974" s="164"/>
      <c r="F974" s="235"/>
      <c r="G974" s="235"/>
      <c r="H974" s="235"/>
      <c r="I974" s="235"/>
      <c r="J974" s="235"/>
      <c r="K974" s="235"/>
      <c r="L974" s="235"/>
      <c r="M974" s="235"/>
      <c r="N974" s="235"/>
      <c r="O974" s="235"/>
      <c r="P974" s="235"/>
      <c r="Q974" s="235"/>
      <c r="R974" s="235"/>
      <c r="S974" s="235"/>
      <c r="T974" s="235"/>
    </row>
    <row r="975" spans="1:20">
      <c r="A975" s="596"/>
      <c r="B975" s="246"/>
      <c r="C975" s="167"/>
      <c r="D975" s="164"/>
      <c r="E975" s="164"/>
      <c r="F975" s="235"/>
      <c r="G975" s="235"/>
      <c r="H975" s="235"/>
      <c r="I975" s="235"/>
      <c r="J975" s="235"/>
      <c r="K975" s="235"/>
      <c r="L975" s="235"/>
      <c r="M975" s="235"/>
      <c r="N975" s="235"/>
      <c r="O975" s="235"/>
      <c r="P975" s="235"/>
      <c r="Q975" s="235"/>
      <c r="R975" s="235"/>
      <c r="S975" s="235"/>
      <c r="T975" s="235"/>
    </row>
    <row r="976" spans="1:20">
      <c r="A976" s="596"/>
      <c r="B976" s="246"/>
      <c r="C976" s="167"/>
      <c r="D976" s="164"/>
      <c r="E976" s="164"/>
      <c r="F976" s="235"/>
      <c r="G976" s="235"/>
      <c r="H976" s="235"/>
      <c r="I976" s="235"/>
      <c r="J976" s="235"/>
      <c r="K976" s="235"/>
      <c r="L976" s="235"/>
      <c r="M976" s="235"/>
      <c r="N976" s="235"/>
      <c r="O976" s="235"/>
      <c r="P976" s="235"/>
      <c r="Q976" s="235"/>
      <c r="R976" s="235"/>
      <c r="S976" s="235"/>
      <c r="T976" s="235"/>
    </row>
    <row r="977" spans="1:20">
      <c r="A977" s="596"/>
      <c r="B977" s="246"/>
      <c r="C977" s="167"/>
      <c r="D977" s="164"/>
      <c r="E977" s="164"/>
      <c r="F977" s="235"/>
      <c r="G977" s="235"/>
      <c r="H977" s="235"/>
      <c r="I977" s="235"/>
      <c r="J977" s="235"/>
      <c r="K977" s="235"/>
      <c r="L977" s="235"/>
      <c r="M977" s="235"/>
      <c r="N977" s="235"/>
      <c r="O977" s="235"/>
      <c r="P977" s="235"/>
      <c r="Q977" s="235"/>
      <c r="R977" s="235"/>
      <c r="S977" s="235"/>
      <c r="T977" s="235"/>
    </row>
    <row r="978" spans="1:20">
      <c r="A978" s="596"/>
      <c r="B978" s="246"/>
      <c r="C978" s="167"/>
      <c r="D978" s="164"/>
      <c r="E978" s="164"/>
      <c r="F978" s="235"/>
      <c r="G978" s="235"/>
      <c r="H978" s="235"/>
      <c r="I978" s="235"/>
      <c r="J978" s="235"/>
      <c r="K978" s="235"/>
      <c r="L978" s="235"/>
      <c r="M978" s="235"/>
      <c r="N978" s="235"/>
      <c r="O978" s="235"/>
      <c r="P978" s="235"/>
      <c r="Q978" s="235"/>
      <c r="R978" s="235"/>
      <c r="S978" s="235"/>
      <c r="T978" s="235"/>
    </row>
    <row r="979" spans="1:20">
      <c r="A979" s="596"/>
      <c r="B979" s="246"/>
      <c r="C979" s="167"/>
      <c r="D979" s="164"/>
      <c r="E979" s="164"/>
      <c r="F979" s="235"/>
      <c r="G979" s="235"/>
      <c r="H979" s="235"/>
      <c r="I979" s="235"/>
      <c r="J979" s="235"/>
      <c r="K979" s="235"/>
      <c r="L979" s="235"/>
      <c r="M979" s="235"/>
      <c r="N979" s="235"/>
      <c r="O979" s="235"/>
      <c r="P979" s="235"/>
      <c r="Q979" s="235"/>
      <c r="R979" s="235"/>
      <c r="S979" s="235"/>
      <c r="T979" s="235"/>
    </row>
    <row r="980" spans="1:20">
      <c r="A980" s="596"/>
      <c r="B980" s="246"/>
      <c r="C980" s="167"/>
      <c r="D980" s="164"/>
      <c r="E980" s="164"/>
      <c r="F980" s="235"/>
      <c r="G980" s="235"/>
      <c r="H980" s="235"/>
      <c r="I980" s="235"/>
      <c r="J980" s="235"/>
      <c r="K980" s="235"/>
      <c r="L980" s="235"/>
      <c r="M980" s="235"/>
      <c r="N980" s="235"/>
      <c r="O980" s="235"/>
      <c r="P980" s="235"/>
      <c r="Q980" s="235"/>
      <c r="R980" s="235"/>
      <c r="S980" s="235"/>
      <c r="T980" s="235"/>
    </row>
    <row r="981" spans="1:20">
      <c r="A981" s="596"/>
      <c r="B981" s="246"/>
      <c r="C981" s="167"/>
      <c r="D981" s="164"/>
      <c r="E981" s="164"/>
      <c r="F981" s="235"/>
      <c r="G981" s="235"/>
      <c r="H981" s="235"/>
      <c r="I981" s="235"/>
      <c r="J981" s="235"/>
      <c r="K981" s="235"/>
      <c r="L981" s="235"/>
      <c r="M981" s="235"/>
      <c r="N981" s="235"/>
      <c r="O981" s="235"/>
      <c r="P981" s="235"/>
      <c r="Q981" s="235"/>
      <c r="R981" s="235"/>
      <c r="S981" s="235"/>
      <c r="T981" s="235"/>
    </row>
    <row r="982" spans="1:20">
      <c r="A982" s="596"/>
      <c r="B982" s="246"/>
      <c r="C982" s="167"/>
      <c r="D982" s="164"/>
      <c r="E982" s="164"/>
      <c r="F982" s="235"/>
      <c r="G982" s="235"/>
      <c r="H982" s="235"/>
      <c r="I982" s="235"/>
      <c r="J982" s="235"/>
      <c r="K982" s="235"/>
      <c r="L982" s="235"/>
      <c r="M982" s="235"/>
      <c r="N982" s="235"/>
      <c r="O982" s="235"/>
      <c r="P982" s="235"/>
      <c r="Q982" s="235"/>
      <c r="R982" s="235"/>
      <c r="S982" s="235"/>
      <c r="T982" s="235"/>
    </row>
    <row r="983" spans="1:20">
      <c r="A983" s="596"/>
      <c r="B983" s="246"/>
      <c r="C983" s="167"/>
      <c r="D983" s="164"/>
      <c r="E983" s="164"/>
      <c r="F983" s="235"/>
      <c r="G983" s="235"/>
      <c r="H983" s="235"/>
      <c r="I983" s="235"/>
      <c r="J983" s="235"/>
      <c r="K983" s="235"/>
      <c r="L983" s="235"/>
      <c r="M983" s="235"/>
      <c r="N983" s="235"/>
      <c r="O983" s="235"/>
      <c r="P983" s="235"/>
      <c r="Q983" s="235"/>
      <c r="R983" s="235"/>
      <c r="S983" s="235"/>
      <c r="T983" s="235"/>
    </row>
    <row r="984" spans="1:20">
      <c r="A984" s="596"/>
      <c r="B984" s="246"/>
      <c r="C984" s="167"/>
      <c r="D984" s="164"/>
      <c r="E984" s="164"/>
      <c r="F984" s="235"/>
      <c r="G984" s="235"/>
      <c r="H984" s="235"/>
      <c r="I984" s="235"/>
      <c r="J984" s="235"/>
      <c r="K984" s="235"/>
      <c r="L984" s="235"/>
      <c r="M984" s="235"/>
      <c r="N984" s="235"/>
      <c r="O984" s="235"/>
      <c r="P984" s="235"/>
      <c r="Q984" s="235"/>
      <c r="R984" s="235"/>
      <c r="S984" s="235"/>
      <c r="T984" s="235"/>
    </row>
    <row r="985" spans="1:20">
      <c r="A985" s="596"/>
      <c r="B985" s="246"/>
      <c r="C985" s="167"/>
      <c r="D985" s="164"/>
      <c r="E985" s="164"/>
      <c r="F985" s="235"/>
      <c r="G985" s="235"/>
      <c r="H985" s="235"/>
      <c r="I985" s="235"/>
      <c r="J985" s="235"/>
      <c r="K985" s="235"/>
      <c r="L985" s="235"/>
      <c r="M985" s="235"/>
      <c r="N985" s="235"/>
      <c r="O985" s="235"/>
      <c r="P985" s="235"/>
      <c r="Q985" s="235"/>
      <c r="R985" s="235"/>
      <c r="S985" s="235"/>
      <c r="T985" s="235"/>
    </row>
    <row r="986" spans="1:20">
      <c r="A986" s="596"/>
      <c r="B986" s="246"/>
      <c r="C986" s="167"/>
      <c r="D986" s="164"/>
      <c r="E986" s="164"/>
      <c r="F986" s="235"/>
      <c r="G986" s="235"/>
      <c r="H986" s="235"/>
      <c r="I986" s="235"/>
      <c r="J986" s="235"/>
      <c r="K986" s="235"/>
      <c r="L986" s="235"/>
      <c r="M986" s="235"/>
      <c r="N986" s="235"/>
      <c r="O986" s="235"/>
      <c r="P986" s="235"/>
      <c r="Q986" s="235"/>
      <c r="R986" s="235"/>
      <c r="S986" s="235"/>
      <c r="T986" s="235"/>
    </row>
    <row r="987" spans="1:20">
      <c r="A987" s="596"/>
      <c r="B987" s="246"/>
      <c r="C987" s="167"/>
      <c r="D987" s="164"/>
      <c r="E987" s="164"/>
      <c r="F987" s="235"/>
      <c r="G987" s="235"/>
      <c r="H987" s="235"/>
      <c r="I987" s="235"/>
      <c r="J987" s="235"/>
      <c r="K987" s="235"/>
      <c r="L987" s="235"/>
      <c r="M987" s="235"/>
      <c r="N987" s="235"/>
      <c r="O987" s="235"/>
      <c r="P987" s="235"/>
      <c r="Q987" s="235"/>
      <c r="R987" s="235"/>
      <c r="S987" s="235"/>
      <c r="T987" s="235"/>
    </row>
    <row r="988" spans="1:20">
      <c r="A988" s="596"/>
      <c r="B988" s="246"/>
      <c r="C988" s="167"/>
      <c r="D988" s="164"/>
      <c r="E988" s="164"/>
      <c r="F988" s="235"/>
      <c r="G988" s="235"/>
      <c r="H988" s="235"/>
      <c r="I988" s="235"/>
      <c r="J988" s="235"/>
      <c r="K988" s="235"/>
      <c r="L988" s="235"/>
      <c r="M988" s="235"/>
      <c r="N988" s="235"/>
      <c r="O988" s="235"/>
      <c r="P988" s="235"/>
      <c r="Q988" s="235"/>
      <c r="R988" s="235"/>
      <c r="S988" s="235"/>
      <c r="T988" s="235"/>
    </row>
  </sheetData>
  <autoFilter ref="A3:E68"/>
  <pageMargins left="0.70866141732283472" right="0.70866141732283472" top="0.74803149606299213" bottom="0.74803149606299213" header="0" footer="0"/>
  <pageSetup paperSize="9" scale="70" orientation="landscape" r:id="rId1"/>
  <ignoredErrors>
    <ignoredError sqref="A60:A65 A16:A28"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S268"/>
  <sheetViews>
    <sheetView tabSelected="1" zoomScaleNormal="100" workbookViewId="0">
      <pane ySplit="3" topLeftCell="A4" activePane="bottomLeft" state="frozen"/>
      <selection activeCell="C7" sqref="C7"/>
      <selection pane="bottomLeft" activeCell="C206" sqref="C206"/>
    </sheetView>
  </sheetViews>
  <sheetFormatPr defaultColWidth="8.7109375" defaultRowHeight="15.75"/>
  <cols>
    <col min="1" max="1" width="7.28515625" style="274" customWidth="1"/>
    <col min="2" max="2" width="59.7109375" style="588" customWidth="1"/>
    <col min="3" max="3" width="51.28515625" style="593" customWidth="1"/>
    <col min="4" max="4" width="9.42578125" style="689" customWidth="1"/>
    <col min="5" max="5" width="9" style="250" customWidth="1"/>
    <col min="6" max="16384" width="8.7109375" style="627"/>
  </cols>
  <sheetData>
    <row r="1" spans="1:5" s="211" customFormat="1" ht="33" customHeight="1">
      <c r="A1" s="206"/>
      <c r="B1" s="207" t="s">
        <v>3333</v>
      </c>
      <c r="C1" s="594"/>
      <c r="D1" s="206"/>
      <c r="E1" s="209"/>
    </row>
    <row r="2" spans="1:5" s="212" customFormat="1" ht="18" customHeight="1">
      <c r="A2" s="168"/>
      <c r="B2" s="621"/>
      <c r="C2" s="167"/>
      <c r="D2" s="168"/>
      <c r="E2" s="164"/>
    </row>
    <row r="3" spans="1:5" s="47" customFormat="1" ht="31.5">
      <c r="A3" s="269" t="s">
        <v>0</v>
      </c>
      <c r="B3" s="269" t="s">
        <v>1</v>
      </c>
      <c r="C3" s="269" t="s">
        <v>3112</v>
      </c>
      <c r="D3" s="269" t="s">
        <v>2</v>
      </c>
      <c r="E3" s="269" t="s">
        <v>3</v>
      </c>
    </row>
    <row r="4" spans="1:5">
      <c r="A4" s="622">
        <v>1</v>
      </c>
      <c r="B4" s="623" t="s">
        <v>7</v>
      </c>
      <c r="C4" s="624"/>
      <c r="D4" s="625"/>
      <c r="E4" s="626"/>
    </row>
    <row r="5" spans="1:5">
      <c r="A5" s="628" t="s">
        <v>8</v>
      </c>
      <c r="B5" s="624" t="s">
        <v>9</v>
      </c>
      <c r="C5" s="624"/>
      <c r="D5" s="625"/>
      <c r="E5" s="626"/>
    </row>
    <row r="6" spans="1:5">
      <c r="A6" s="629" t="s">
        <v>10</v>
      </c>
      <c r="B6" s="630" t="s">
        <v>3041</v>
      </c>
      <c r="C6" s="631"/>
      <c r="D6" s="603" t="s">
        <v>11</v>
      </c>
      <c r="E6" s="182">
        <v>1</v>
      </c>
    </row>
    <row r="7" spans="1:5" ht="31.5">
      <c r="A7" s="629" t="s">
        <v>12</v>
      </c>
      <c r="B7" s="630" t="s">
        <v>3042</v>
      </c>
      <c r="C7" s="631"/>
      <c r="D7" s="603" t="s">
        <v>11</v>
      </c>
      <c r="E7" s="182">
        <v>1</v>
      </c>
    </row>
    <row r="8" spans="1:5" ht="31.5">
      <c r="A8" s="629" t="s">
        <v>13</v>
      </c>
      <c r="B8" s="630" t="s">
        <v>3753</v>
      </c>
      <c r="C8" s="631"/>
      <c r="D8" s="603" t="s">
        <v>11</v>
      </c>
      <c r="E8" s="182">
        <v>1</v>
      </c>
    </row>
    <row r="9" spans="1:5" ht="47.25">
      <c r="A9" s="629" t="s">
        <v>14</v>
      </c>
      <c r="B9" s="630" t="s">
        <v>3754</v>
      </c>
      <c r="C9" s="631"/>
      <c r="D9" s="603" t="s">
        <v>94</v>
      </c>
      <c r="E9" s="182">
        <v>1</v>
      </c>
    </row>
    <row r="10" spans="1:5" ht="31.5">
      <c r="A10" s="627"/>
      <c r="B10" s="632" t="s">
        <v>3043</v>
      </c>
      <c r="C10" s="631"/>
      <c r="D10" s="603" t="s">
        <v>11</v>
      </c>
      <c r="E10" s="182">
        <v>1</v>
      </c>
    </row>
    <row r="11" spans="1:5" ht="31.5">
      <c r="A11" s="629"/>
      <c r="B11" s="632" t="s">
        <v>3044</v>
      </c>
      <c r="C11" s="631"/>
      <c r="D11" s="603" t="s">
        <v>11</v>
      </c>
      <c r="E11" s="182">
        <v>1</v>
      </c>
    </row>
    <row r="12" spans="1:5" ht="31.5">
      <c r="A12" s="629"/>
      <c r="B12" s="632" t="s">
        <v>3049</v>
      </c>
      <c r="C12" s="631"/>
      <c r="D12" s="603" t="s">
        <v>11</v>
      </c>
      <c r="E12" s="182">
        <v>1</v>
      </c>
    </row>
    <row r="13" spans="1:5" ht="31.5">
      <c r="A13" s="629"/>
      <c r="B13" s="632" t="s">
        <v>3048</v>
      </c>
      <c r="C13" s="631"/>
      <c r="D13" s="603" t="s">
        <v>11</v>
      </c>
      <c r="E13" s="182">
        <v>1</v>
      </c>
    </row>
    <row r="14" spans="1:5">
      <c r="A14" s="629"/>
      <c r="B14" s="632" t="s">
        <v>3047</v>
      </c>
      <c r="C14" s="631"/>
      <c r="D14" s="603" t="s">
        <v>11</v>
      </c>
      <c r="E14" s="182">
        <v>1</v>
      </c>
    </row>
    <row r="15" spans="1:5">
      <c r="A15" s="629"/>
      <c r="B15" s="632" t="s">
        <v>3046</v>
      </c>
      <c r="C15" s="631"/>
      <c r="D15" s="603" t="s">
        <v>11</v>
      </c>
      <c r="E15" s="182">
        <v>1</v>
      </c>
    </row>
    <row r="16" spans="1:5">
      <c r="A16" s="629"/>
      <c r="B16" s="632" t="s">
        <v>3045</v>
      </c>
      <c r="C16" s="631"/>
      <c r="D16" s="603" t="s">
        <v>11</v>
      </c>
      <c r="E16" s="182">
        <v>1</v>
      </c>
    </row>
    <row r="17" spans="1:5">
      <c r="A17" s="628" t="s">
        <v>16</v>
      </c>
      <c r="B17" s="624" t="s">
        <v>17</v>
      </c>
      <c r="C17" s="624"/>
      <c r="D17" s="625"/>
      <c r="E17" s="626"/>
    </row>
    <row r="18" spans="1:5" ht="63">
      <c r="A18" s="815" t="s">
        <v>18</v>
      </c>
      <c r="B18" s="633" t="s">
        <v>3755</v>
      </c>
      <c r="C18" s="631" t="s">
        <v>19</v>
      </c>
      <c r="D18" s="603" t="s">
        <v>11</v>
      </c>
      <c r="E18" s="182">
        <v>1</v>
      </c>
    </row>
    <row r="19" spans="1:5" ht="47.25">
      <c r="A19" s="816"/>
      <c r="B19" s="633" t="s">
        <v>3050</v>
      </c>
      <c r="C19" s="631"/>
      <c r="D19" s="603" t="s">
        <v>11</v>
      </c>
      <c r="E19" s="182">
        <v>1</v>
      </c>
    </row>
    <row r="20" spans="1:5" ht="47.25">
      <c r="A20" s="817"/>
      <c r="B20" s="633" t="s">
        <v>3756</v>
      </c>
      <c r="C20" s="631"/>
      <c r="D20" s="603" t="s">
        <v>11</v>
      </c>
      <c r="E20" s="182">
        <v>1</v>
      </c>
    </row>
    <row r="21" spans="1:5" ht="47.25">
      <c r="A21" s="815" t="s">
        <v>20</v>
      </c>
      <c r="B21" s="630" t="s">
        <v>3051</v>
      </c>
      <c r="C21" s="631"/>
      <c r="D21" s="603" t="s">
        <v>11</v>
      </c>
      <c r="E21" s="182">
        <v>1</v>
      </c>
    </row>
    <row r="22" spans="1:5" ht="31.5">
      <c r="A22" s="816"/>
      <c r="B22" s="630" t="s">
        <v>3757</v>
      </c>
      <c r="C22" s="631"/>
      <c r="D22" s="603" t="s">
        <v>11</v>
      </c>
      <c r="E22" s="182">
        <v>1</v>
      </c>
    </row>
    <row r="23" spans="1:5" ht="31.5">
      <c r="A23" s="816"/>
      <c r="B23" s="630" t="s">
        <v>3758</v>
      </c>
      <c r="C23" s="631"/>
      <c r="D23" s="603" t="s">
        <v>11</v>
      </c>
      <c r="E23" s="182">
        <v>1</v>
      </c>
    </row>
    <row r="24" spans="1:5" ht="31.5">
      <c r="A24" s="817"/>
      <c r="B24" s="630" t="s">
        <v>4768</v>
      </c>
      <c r="C24" s="631" t="s">
        <v>21</v>
      </c>
      <c r="D24" s="603" t="s">
        <v>11</v>
      </c>
      <c r="E24" s="182">
        <v>1</v>
      </c>
    </row>
    <row r="25" spans="1:5" ht="31.5">
      <c r="A25" s="815" t="s">
        <v>22</v>
      </c>
      <c r="B25" s="630" t="s">
        <v>3052</v>
      </c>
      <c r="C25" s="631"/>
      <c r="D25" s="603" t="s">
        <v>11</v>
      </c>
      <c r="E25" s="182">
        <v>1</v>
      </c>
    </row>
    <row r="26" spans="1:5" ht="47.25">
      <c r="A26" s="817"/>
      <c r="B26" s="630" t="s">
        <v>3053</v>
      </c>
      <c r="C26" s="631" t="s">
        <v>23</v>
      </c>
      <c r="D26" s="603" t="s">
        <v>11</v>
      </c>
      <c r="E26" s="182">
        <v>1</v>
      </c>
    </row>
    <row r="27" spans="1:5">
      <c r="A27" s="628" t="s">
        <v>16</v>
      </c>
      <c r="B27" s="624" t="s">
        <v>27</v>
      </c>
      <c r="C27" s="624"/>
      <c r="D27" s="625"/>
      <c r="E27" s="626">
        <v>1</v>
      </c>
    </row>
    <row r="28" spans="1:5" ht="31.5">
      <c r="A28" s="629" t="s">
        <v>18</v>
      </c>
      <c r="B28" s="634" t="s">
        <v>3759</v>
      </c>
      <c r="C28" s="631" t="s">
        <v>28</v>
      </c>
      <c r="D28" s="603" t="s">
        <v>11</v>
      </c>
      <c r="E28" s="182">
        <v>15</v>
      </c>
    </row>
    <row r="29" spans="1:5" ht="31.5">
      <c r="A29" s="629" t="s">
        <v>20</v>
      </c>
      <c r="B29" s="634" t="s">
        <v>4769</v>
      </c>
      <c r="C29" s="631" t="s">
        <v>28</v>
      </c>
      <c r="D29" s="603" t="s">
        <v>11</v>
      </c>
      <c r="E29" s="182">
        <v>15</v>
      </c>
    </row>
    <row r="30" spans="1:5" ht="31.5">
      <c r="A30" s="629" t="s">
        <v>22</v>
      </c>
      <c r="B30" s="634" t="s">
        <v>3760</v>
      </c>
      <c r="C30" s="631" t="s">
        <v>30</v>
      </c>
      <c r="D30" s="603" t="s">
        <v>11</v>
      </c>
      <c r="E30" s="182">
        <v>8</v>
      </c>
    </row>
    <row r="31" spans="1:5">
      <c r="A31" s="629" t="s">
        <v>29</v>
      </c>
      <c r="B31" s="634" t="s">
        <v>32</v>
      </c>
      <c r="C31" s="631" t="s">
        <v>28</v>
      </c>
      <c r="D31" s="603" t="s">
        <v>11</v>
      </c>
      <c r="E31" s="182">
        <v>8</v>
      </c>
    </row>
    <row r="32" spans="1:5">
      <c r="A32" s="629" t="s">
        <v>31</v>
      </c>
      <c r="B32" s="634" t="s">
        <v>3761</v>
      </c>
      <c r="C32" s="631" t="s">
        <v>28</v>
      </c>
      <c r="D32" s="603" t="s">
        <v>11</v>
      </c>
      <c r="E32" s="182">
        <v>8</v>
      </c>
    </row>
    <row r="33" spans="1:5">
      <c r="A33" s="629" t="s">
        <v>33</v>
      </c>
      <c r="B33" s="635" t="s">
        <v>35</v>
      </c>
      <c r="C33" s="631" t="s">
        <v>28</v>
      </c>
      <c r="D33" s="603" t="s">
        <v>11</v>
      </c>
      <c r="E33" s="182">
        <v>8</v>
      </c>
    </row>
    <row r="34" spans="1:5">
      <c r="A34" s="629" t="s">
        <v>34</v>
      </c>
      <c r="B34" s="634" t="s">
        <v>37</v>
      </c>
      <c r="C34" s="631" t="s">
        <v>28</v>
      </c>
      <c r="D34" s="603" t="s">
        <v>11</v>
      </c>
      <c r="E34" s="182">
        <v>8</v>
      </c>
    </row>
    <row r="35" spans="1:5" ht="31.5">
      <c r="A35" s="629" t="s">
        <v>36</v>
      </c>
      <c r="B35" s="634" t="s">
        <v>1879</v>
      </c>
      <c r="C35" s="631" t="s">
        <v>28</v>
      </c>
      <c r="D35" s="603" t="s">
        <v>11</v>
      </c>
      <c r="E35" s="182">
        <v>2</v>
      </c>
    </row>
    <row r="36" spans="1:5">
      <c r="A36" s="628" t="s">
        <v>24</v>
      </c>
      <c r="B36" s="624" t="s">
        <v>38</v>
      </c>
      <c r="C36" s="624"/>
      <c r="D36" s="625"/>
      <c r="E36" s="626">
        <v>1</v>
      </c>
    </row>
    <row r="37" spans="1:5">
      <c r="A37" s="629" t="s">
        <v>39</v>
      </c>
      <c r="B37" s="636" t="s">
        <v>40</v>
      </c>
      <c r="C37" s="631"/>
      <c r="D37" s="603" t="s">
        <v>11</v>
      </c>
      <c r="E37" s="182">
        <v>8</v>
      </c>
    </row>
    <row r="38" spans="1:5">
      <c r="A38" s="629" t="s">
        <v>25</v>
      </c>
      <c r="B38" s="634" t="s">
        <v>41</v>
      </c>
      <c r="C38" s="631"/>
      <c r="D38" s="603" t="s">
        <v>11</v>
      </c>
      <c r="E38" s="182">
        <v>8</v>
      </c>
    </row>
    <row r="39" spans="1:5" ht="31.5">
      <c r="A39" s="629" t="s">
        <v>42</v>
      </c>
      <c r="B39" s="634" t="s">
        <v>43</v>
      </c>
      <c r="C39" s="631" t="s">
        <v>4770</v>
      </c>
      <c r="D39" s="603" t="s">
        <v>11</v>
      </c>
      <c r="E39" s="182">
        <v>8</v>
      </c>
    </row>
    <row r="40" spans="1:5" ht="47.25">
      <c r="A40" s="629" t="s">
        <v>44</v>
      </c>
      <c r="B40" s="634" t="s">
        <v>45</v>
      </c>
      <c r="C40" s="631" t="s">
        <v>4307</v>
      </c>
      <c r="D40" s="603" t="s">
        <v>11</v>
      </c>
      <c r="E40" s="182">
        <v>8</v>
      </c>
    </row>
    <row r="41" spans="1:5" ht="63">
      <c r="A41" s="629" t="s">
        <v>46</v>
      </c>
      <c r="B41" s="634" t="s">
        <v>47</v>
      </c>
      <c r="C41" s="635" t="s">
        <v>4771</v>
      </c>
      <c r="D41" s="603" t="s">
        <v>11</v>
      </c>
      <c r="E41" s="182">
        <v>8</v>
      </c>
    </row>
    <row r="42" spans="1:5" ht="47.25">
      <c r="A42" s="629" t="s">
        <v>48</v>
      </c>
      <c r="B42" s="635" t="s">
        <v>49</v>
      </c>
      <c r="C42" s="635" t="s">
        <v>4772</v>
      </c>
      <c r="D42" s="603" t="s">
        <v>11</v>
      </c>
      <c r="E42" s="182">
        <v>4</v>
      </c>
    </row>
    <row r="43" spans="1:5">
      <c r="A43" s="628" t="s">
        <v>50</v>
      </c>
      <c r="B43" s="624" t="s">
        <v>51</v>
      </c>
      <c r="C43" s="624"/>
      <c r="D43" s="625"/>
      <c r="E43" s="626">
        <v>1</v>
      </c>
    </row>
    <row r="44" spans="1:5" ht="47.25">
      <c r="A44" s="637" t="s">
        <v>52</v>
      </c>
      <c r="B44" s="638" t="s">
        <v>2355</v>
      </c>
      <c r="C44" s="639" t="s">
        <v>53</v>
      </c>
      <c r="D44" s="603" t="s">
        <v>11</v>
      </c>
      <c r="E44" s="182">
        <v>1</v>
      </c>
    </row>
    <row r="45" spans="1:5" ht="47.25">
      <c r="A45" s="628" t="s">
        <v>54</v>
      </c>
      <c r="B45" s="624" t="s">
        <v>2020</v>
      </c>
      <c r="C45" s="639" t="s">
        <v>53</v>
      </c>
      <c r="D45" s="603" t="s">
        <v>11</v>
      </c>
      <c r="E45" s="182">
        <v>4</v>
      </c>
    </row>
    <row r="46" spans="1:5" ht="31.5">
      <c r="A46" s="637" t="s">
        <v>1636</v>
      </c>
      <c r="B46" s="624" t="s">
        <v>1881</v>
      </c>
      <c r="C46" s="639" t="s">
        <v>56</v>
      </c>
      <c r="D46" s="603" t="s">
        <v>11</v>
      </c>
      <c r="E46" s="182">
        <v>1</v>
      </c>
    </row>
    <row r="47" spans="1:5">
      <c r="A47" s="628" t="s">
        <v>55</v>
      </c>
      <c r="B47" s="624" t="s">
        <v>2019</v>
      </c>
      <c r="C47" s="639"/>
      <c r="D47" s="603" t="s">
        <v>11</v>
      </c>
      <c r="E47" s="182">
        <v>1</v>
      </c>
    </row>
    <row r="48" spans="1:5">
      <c r="A48" s="628" t="s">
        <v>57</v>
      </c>
      <c r="B48" s="624" t="s">
        <v>58</v>
      </c>
      <c r="C48" s="624"/>
      <c r="D48" s="625"/>
      <c r="E48" s="626">
        <v>1</v>
      </c>
    </row>
    <row r="49" spans="1:5" ht="31.5">
      <c r="A49" s="629" t="s">
        <v>59</v>
      </c>
      <c r="B49" s="634" t="s">
        <v>60</v>
      </c>
      <c r="C49" s="631"/>
      <c r="D49" s="603" t="s">
        <v>11</v>
      </c>
      <c r="E49" s="182">
        <v>1</v>
      </c>
    </row>
    <row r="50" spans="1:5">
      <c r="A50" s="629" t="s">
        <v>61</v>
      </c>
      <c r="B50" s="640" t="s">
        <v>62</v>
      </c>
      <c r="C50" s="631"/>
      <c r="D50" s="603" t="s">
        <v>11</v>
      </c>
      <c r="E50" s="182">
        <v>1</v>
      </c>
    </row>
    <row r="51" spans="1:5">
      <c r="A51" s="629" t="s">
        <v>63</v>
      </c>
      <c r="B51" s="640" t="s">
        <v>64</v>
      </c>
      <c r="C51" s="631"/>
      <c r="D51" s="603" t="s">
        <v>11</v>
      </c>
      <c r="E51" s="182">
        <v>1</v>
      </c>
    </row>
    <row r="52" spans="1:5" ht="47.25">
      <c r="A52" s="629" t="s">
        <v>65</v>
      </c>
      <c r="B52" s="634" t="s">
        <v>66</v>
      </c>
      <c r="C52" s="631"/>
      <c r="D52" s="603" t="s">
        <v>11</v>
      </c>
      <c r="E52" s="182">
        <v>1</v>
      </c>
    </row>
    <row r="53" spans="1:5">
      <c r="A53" s="622" t="s">
        <v>67</v>
      </c>
      <c r="B53" s="623" t="s">
        <v>68</v>
      </c>
      <c r="C53" s="624"/>
      <c r="D53" s="625"/>
      <c r="E53" s="626"/>
    </row>
    <row r="54" spans="1:5">
      <c r="A54" s="628" t="s">
        <v>69</v>
      </c>
      <c r="B54" s="624" t="s">
        <v>70</v>
      </c>
      <c r="C54" s="624"/>
      <c r="D54" s="625"/>
      <c r="E54" s="626"/>
    </row>
    <row r="55" spans="1:5" ht="330.75">
      <c r="A55" s="628" t="s">
        <v>679</v>
      </c>
      <c r="B55" s="638" t="s">
        <v>2355</v>
      </c>
      <c r="C55" s="631" t="s">
        <v>72</v>
      </c>
      <c r="D55" s="641" t="s">
        <v>11</v>
      </c>
      <c r="E55" s="182">
        <v>1</v>
      </c>
    </row>
    <row r="56" spans="1:5" s="644" customFormat="1" ht="31.5">
      <c r="A56" s="628" t="s">
        <v>71</v>
      </c>
      <c r="B56" s="642" t="s">
        <v>3762</v>
      </c>
      <c r="C56" s="643" t="s">
        <v>4764</v>
      </c>
      <c r="D56" s="603" t="s">
        <v>11</v>
      </c>
      <c r="E56" s="182">
        <v>1</v>
      </c>
    </row>
    <row r="57" spans="1:5" ht="63">
      <c r="A57" s="628" t="s">
        <v>680</v>
      </c>
      <c r="B57" s="634" t="s">
        <v>1882</v>
      </c>
      <c r="C57" s="645"/>
      <c r="D57" s="603" t="s">
        <v>11</v>
      </c>
      <c r="E57" s="182">
        <v>8</v>
      </c>
    </row>
    <row r="58" spans="1:5" ht="63">
      <c r="A58" s="628" t="s">
        <v>73</v>
      </c>
      <c r="B58" s="634" t="s">
        <v>3054</v>
      </c>
      <c r="C58" s="645" t="s">
        <v>4763</v>
      </c>
      <c r="D58" s="603" t="s">
        <v>11</v>
      </c>
      <c r="E58" s="182">
        <v>8</v>
      </c>
    </row>
    <row r="59" spans="1:5" ht="31.5">
      <c r="A59" s="628" t="s">
        <v>26</v>
      </c>
      <c r="B59" s="633" t="s">
        <v>1883</v>
      </c>
      <c r="C59" s="631" t="s">
        <v>4764</v>
      </c>
      <c r="D59" s="603" t="s">
        <v>11</v>
      </c>
      <c r="E59" s="182">
        <v>1</v>
      </c>
    </row>
    <row r="60" spans="1:5" s="648" customFormat="1" ht="14.45" customHeight="1">
      <c r="A60" s="628" t="s">
        <v>74</v>
      </c>
      <c r="B60" s="646" t="s">
        <v>76</v>
      </c>
      <c r="C60" s="647"/>
      <c r="D60" s="603" t="s">
        <v>11</v>
      </c>
      <c r="E60" s="182">
        <v>4</v>
      </c>
    </row>
    <row r="61" spans="1:5" s="648" customFormat="1" ht="14.45" customHeight="1">
      <c r="A61" s="628" t="s">
        <v>75</v>
      </c>
      <c r="B61" s="649" t="s">
        <v>78</v>
      </c>
      <c r="C61" s="650"/>
      <c r="D61" s="603" t="s">
        <v>11</v>
      </c>
      <c r="E61" s="182">
        <v>4</v>
      </c>
    </row>
    <row r="62" spans="1:5">
      <c r="A62" s="651" t="s">
        <v>79</v>
      </c>
      <c r="B62" s="652" t="s">
        <v>80</v>
      </c>
      <c r="C62" s="652"/>
      <c r="D62" s="653"/>
      <c r="E62" s="654"/>
    </row>
    <row r="63" spans="1:5" ht="47.25">
      <c r="A63" s="655" t="s">
        <v>689</v>
      </c>
      <c r="B63" s="652" t="s">
        <v>1880</v>
      </c>
      <c r="C63" s="656" t="s">
        <v>4765</v>
      </c>
      <c r="D63" s="657" t="s">
        <v>11</v>
      </c>
      <c r="E63" s="658">
        <v>1</v>
      </c>
    </row>
    <row r="64" spans="1:5" s="644" customFormat="1" ht="31.5">
      <c r="A64" s="655" t="s">
        <v>81</v>
      </c>
      <c r="B64" s="659" t="s">
        <v>3763</v>
      </c>
      <c r="C64" s="650" t="s">
        <v>3764</v>
      </c>
      <c r="D64" s="657" t="s">
        <v>11</v>
      </c>
      <c r="E64" s="658">
        <v>1</v>
      </c>
    </row>
    <row r="65" spans="1:5" s="644" customFormat="1" ht="47.25">
      <c r="A65" s="785" t="s">
        <v>82</v>
      </c>
      <c r="B65" s="786" t="s">
        <v>2018</v>
      </c>
      <c r="C65" s="631"/>
      <c r="D65" s="690" t="s">
        <v>11</v>
      </c>
      <c r="E65" s="691">
        <v>1</v>
      </c>
    </row>
    <row r="66" spans="1:5">
      <c r="A66" s="628" t="s">
        <v>83</v>
      </c>
      <c r="B66" s="624" t="s">
        <v>84</v>
      </c>
      <c r="C66" s="624"/>
      <c r="D66" s="625"/>
      <c r="E66" s="626"/>
    </row>
    <row r="67" spans="1:5" s="662" customFormat="1" ht="16.5" customHeight="1">
      <c r="A67" s="629" t="s">
        <v>85</v>
      </c>
      <c r="B67" s="634" t="s">
        <v>4773</v>
      </c>
      <c r="C67" s="660"/>
      <c r="D67" s="603" t="s">
        <v>11</v>
      </c>
      <c r="E67" s="661">
        <v>1</v>
      </c>
    </row>
    <row r="68" spans="1:5" ht="31.5">
      <c r="A68" s="628" t="s">
        <v>86</v>
      </c>
      <c r="B68" s="624" t="s">
        <v>87</v>
      </c>
      <c r="C68" s="624"/>
      <c r="D68" s="625"/>
      <c r="E68" s="626">
        <v>1</v>
      </c>
    </row>
    <row r="69" spans="1:5">
      <c r="A69" s="628" t="s">
        <v>88</v>
      </c>
      <c r="B69" s="624" t="s">
        <v>89</v>
      </c>
      <c r="C69" s="624"/>
      <c r="D69" s="641" t="s">
        <v>11</v>
      </c>
      <c r="E69" s="658">
        <v>8</v>
      </c>
    </row>
    <row r="70" spans="1:5">
      <c r="A70" s="628" t="s">
        <v>90</v>
      </c>
      <c r="B70" s="624" t="s">
        <v>91</v>
      </c>
      <c r="C70" s="624"/>
      <c r="D70" s="641" t="s">
        <v>11</v>
      </c>
      <c r="E70" s="663">
        <v>1</v>
      </c>
    </row>
    <row r="71" spans="1:5" s="648" customFormat="1">
      <c r="A71" s="628" t="s">
        <v>92</v>
      </c>
      <c r="B71" s="624" t="s">
        <v>93</v>
      </c>
      <c r="C71" s="624"/>
      <c r="D71" s="641" t="s">
        <v>94</v>
      </c>
      <c r="E71" s="182">
        <v>2</v>
      </c>
    </row>
    <row r="72" spans="1:5" s="648" customFormat="1">
      <c r="A72" s="628" t="s">
        <v>4269</v>
      </c>
      <c r="B72" s="624" t="s">
        <v>95</v>
      </c>
      <c r="C72" s="624"/>
      <c r="D72" s="641" t="s">
        <v>11</v>
      </c>
      <c r="E72" s="182">
        <v>10</v>
      </c>
    </row>
    <row r="73" spans="1:5" s="648" customFormat="1">
      <c r="A73" s="628" t="s">
        <v>3769</v>
      </c>
      <c r="B73" s="624" t="s">
        <v>96</v>
      </c>
      <c r="C73" s="624"/>
      <c r="D73" s="641" t="s">
        <v>11</v>
      </c>
      <c r="E73" s="182">
        <v>5</v>
      </c>
    </row>
    <row r="74" spans="1:5" s="648" customFormat="1">
      <c r="A74" s="628" t="s">
        <v>3770</v>
      </c>
      <c r="B74" s="624" t="s">
        <v>97</v>
      </c>
      <c r="C74" s="624"/>
      <c r="D74" s="641" t="s">
        <v>11</v>
      </c>
      <c r="E74" s="664">
        <v>1</v>
      </c>
    </row>
    <row r="75" spans="1:5" s="648" customFormat="1">
      <c r="A75" s="628" t="s">
        <v>3771</v>
      </c>
      <c r="B75" s="624" t="s">
        <v>98</v>
      </c>
      <c r="C75" s="624"/>
      <c r="D75" s="641" t="s">
        <v>11</v>
      </c>
      <c r="E75" s="182">
        <v>1</v>
      </c>
    </row>
    <row r="76" spans="1:5" s="648" customFormat="1">
      <c r="A76" s="628" t="s">
        <v>3772</v>
      </c>
      <c r="B76" s="624" t="s">
        <v>99</v>
      </c>
      <c r="C76" s="624"/>
      <c r="D76" s="641" t="s">
        <v>11</v>
      </c>
      <c r="E76" s="182">
        <v>1</v>
      </c>
    </row>
    <row r="77" spans="1:5">
      <c r="A77" s="628" t="s">
        <v>3773</v>
      </c>
      <c r="B77" s="665" t="s">
        <v>1585</v>
      </c>
      <c r="C77" s="631"/>
      <c r="D77" s="603" t="s">
        <v>11</v>
      </c>
      <c r="E77" s="182">
        <v>1</v>
      </c>
    </row>
    <row r="78" spans="1:5" s="662" customFormat="1" ht="16.5" customHeight="1">
      <c r="A78" s="628" t="s">
        <v>3774</v>
      </c>
      <c r="B78" s="666" t="s">
        <v>164</v>
      </c>
      <c r="C78" s="667"/>
      <c r="D78" s="603" t="s">
        <v>11</v>
      </c>
      <c r="E78" s="182">
        <v>1</v>
      </c>
    </row>
    <row r="79" spans="1:5" s="671" customFormat="1" ht="16.5" customHeight="1">
      <c r="A79" s="628" t="s">
        <v>3775</v>
      </c>
      <c r="B79" s="668" t="s">
        <v>3765</v>
      </c>
      <c r="C79" s="669"/>
      <c r="D79" s="670" t="s">
        <v>11</v>
      </c>
      <c r="E79" s="182">
        <v>5</v>
      </c>
    </row>
    <row r="80" spans="1:5">
      <c r="A80" s="628" t="s">
        <v>3776</v>
      </c>
      <c r="B80" s="624" t="s">
        <v>100</v>
      </c>
      <c r="C80" s="624"/>
      <c r="D80" s="641" t="s">
        <v>11</v>
      </c>
      <c r="E80" s="182">
        <v>3</v>
      </c>
    </row>
    <row r="81" spans="1:19" s="648" customFormat="1">
      <c r="A81" s="628" t="s">
        <v>3777</v>
      </c>
      <c r="B81" s="624" t="s">
        <v>101</v>
      </c>
      <c r="C81" s="624"/>
      <c r="D81" s="641" t="s">
        <v>11</v>
      </c>
      <c r="E81" s="182">
        <v>1</v>
      </c>
    </row>
    <row r="82" spans="1:19" s="648" customFormat="1">
      <c r="A82" s="628" t="s">
        <v>3778</v>
      </c>
      <c r="B82" s="624" t="s">
        <v>102</v>
      </c>
      <c r="C82" s="624"/>
      <c r="D82" s="641" t="s">
        <v>11</v>
      </c>
      <c r="E82" s="182">
        <v>1</v>
      </c>
    </row>
    <row r="83" spans="1:19" s="648" customFormat="1">
      <c r="A83" s="628" t="s">
        <v>4270</v>
      </c>
      <c r="B83" s="624" t="s">
        <v>103</v>
      </c>
      <c r="C83" s="624"/>
      <c r="D83" s="641" t="s">
        <v>11</v>
      </c>
      <c r="E83" s="182">
        <v>5</v>
      </c>
    </row>
    <row r="84" spans="1:19">
      <c r="A84" s="628" t="s">
        <v>4271</v>
      </c>
      <c r="B84" s="624" t="s">
        <v>104</v>
      </c>
      <c r="C84" s="624"/>
      <c r="D84" s="641" t="s">
        <v>11</v>
      </c>
      <c r="E84" s="182">
        <v>8</v>
      </c>
    </row>
    <row r="85" spans="1:19" s="662" customFormat="1" ht="16.5" customHeight="1">
      <c r="A85" s="628" t="s">
        <v>4272</v>
      </c>
      <c r="B85" s="624" t="s">
        <v>105</v>
      </c>
      <c r="C85" s="624"/>
      <c r="D85" s="641" t="s">
        <v>11</v>
      </c>
      <c r="E85" s="182">
        <v>15</v>
      </c>
    </row>
    <row r="86" spans="1:19">
      <c r="A86" s="628" t="s">
        <v>4273</v>
      </c>
      <c r="B86" s="624" t="s">
        <v>106</v>
      </c>
      <c r="C86" s="624"/>
      <c r="D86" s="641" t="s">
        <v>11</v>
      </c>
      <c r="E86" s="182">
        <v>15</v>
      </c>
    </row>
    <row r="87" spans="1:19">
      <c r="A87" s="628" t="s">
        <v>4274</v>
      </c>
      <c r="B87" s="624" t="s">
        <v>107</v>
      </c>
      <c r="C87" s="624"/>
      <c r="D87" s="641" t="s">
        <v>11</v>
      </c>
      <c r="E87" s="182">
        <v>15</v>
      </c>
    </row>
    <row r="88" spans="1:19">
      <c r="A88" s="628" t="s">
        <v>4275</v>
      </c>
      <c r="B88" s="624" t="s">
        <v>108</v>
      </c>
      <c r="C88" s="624"/>
      <c r="D88" s="641" t="s">
        <v>11</v>
      </c>
      <c r="E88" s="182">
        <v>15</v>
      </c>
    </row>
    <row r="89" spans="1:19">
      <c r="A89" s="628" t="s">
        <v>4276</v>
      </c>
      <c r="B89" s="624" t="s">
        <v>109</v>
      </c>
      <c r="C89" s="624"/>
      <c r="D89" s="641" t="s">
        <v>11</v>
      </c>
      <c r="E89" s="664">
        <v>3</v>
      </c>
    </row>
    <row r="90" spans="1:19" s="648" customFormat="1">
      <c r="A90" s="628" t="s">
        <v>4277</v>
      </c>
      <c r="B90" s="624" t="s">
        <v>110</v>
      </c>
      <c r="C90" s="624" t="s">
        <v>4774</v>
      </c>
      <c r="D90" s="641" t="s">
        <v>11</v>
      </c>
      <c r="E90" s="664">
        <v>1</v>
      </c>
    </row>
    <row r="91" spans="1:19" s="662" customFormat="1" ht="32.25" customHeight="1">
      <c r="A91" s="628" t="s">
        <v>4278</v>
      </c>
      <c r="B91" s="624" t="s">
        <v>111</v>
      </c>
      <c r="C91" s="624" t="s">
        <v>4775</v>
      </c>
      <c r="D91" s="641" t="s">
        <v>11</v>
      </c>
      <c r="E91" s="664">
        <v>1</v>
      </c>
    </row>
    <row r="92" spans="1:19">
      <c r="A92" s="622" t="s">
        <v>112</v>
      </c>
      <c r="B92" s="623" t="s">
        <v>113</v>
      </c>
      <c r="C92" s="624"/>
      <c r="D92" s="625"/>
      <c r="E92" s="626"/>
    </row>
    <row r="93" spans="1:19">
      <c r="A93" s="628" t="s">
        <v>114</v>
      </c>
      <c r="B93" s="624" t="s">
        <v>115</v>
      </c>
      <c r="C93" s="624"/>
      <c r="D93" s="625"/>
      <c r="E93" s="626"/>
    </row>
    <row r="94" spans="1:19" ht="246.95" customHeight="1">
      <c r="A94" s="629" t="s">
        <v>116</v>
      </c>
      <c r="B94" s="624" t="s">
        <v>117</v>
      </c>
      <c r="C94" s="634" t="s">
        <v>4199</v>
      </c>
      <c r="D94" s="625" t="s">
        <v>11</v>
      </c>
      <c r="E94" s="664">
        <v>15</v>
      </c>
    </row>
    <row r="95" spans="1:19" s="236" customFormat="1" ht="38.1" customHeight="1">
      <c r="A95" s="629" t="s">
        <v>118</v>
      </c>
      <c r="B95" s="634" t="s">
        <v>3059</v>
      </c>
      <c r="C95" s="634" t="s">
        <v>3061</v>
      </c>
      <c r="D95" s="625" t="s">
        <v>11</v>
      </c>
      <c r="E95" s="664">
        <v>1</v>
      </c>
      <c r="F95" s="235"/>
      <c r="G95" s="235"/>
      <c r="H95" s="235"/>
      <c r="I95" s="235"/>
      <c r="J95" s="235"/>
      <c r="K95" s="235"/>
      <c r="L95" s="235"/>
      <c r="M95" s="235"/>
      <c r="N95" s="235"/>
      <c r="O95" s="235"/>
      <c r="P95" s="235"/>
      <c r="Q95" s="235"/>
      <c r="R95" s="235"/>
      <c r="S95" s="235"/>
    </row>
    <row r="96" spans="1:19" s="106" customFormat="1" ht="408.95" customHeight="1">
      <c r="A96" s="629" t="s">
        <v>120</v>
      </c>
      <c r="B96" s="32" t="s">
        <v>3057</v>
      </c>
      <c r="C96" s="405" t="s">
        <v>3329</v>
      </c>
      <c r="D96" s="625" t="s">
        <v>11</v>
      </c>
      <c r="E96" s="664">
        <v>1</v>
      </c>
    </row>
    <row r="97" spans="1:5" s="106" customFormat="1" ht="120.95" customHeight="1">
      <c r="A97" s="629" t="s">
        <v>121</v>
      </c>
      <c r="B97" s="32" t="s">
        <v>3330</v>
      </c>
      <c r="C97" s="405" t="s">
        <v>3331</v>
      </c>
      <c r="D97" s="625" t="s">
        <v>11</v>
      </c>
      <c r="E97" s="664">
        <v>1</v>
      </c>
    </row>
    <row r="98" spans="1:5" ht="222" customHeight="1">
      <c r="A98" s="629" t="s">
        <v>122</v>
      </c>
      <c r="B98" s="231" t="s">
        <v>123</v>
      </c>
      <c r="C98" s="238" t="s">
        <v>3220</v>
      </c>
      <c r="D98" s="625" t="s">
        <v>11</v>
      </c>
      <c r="E98" s="664">
        <v>1</v>
      </c>
    </row>
    <row r="99" spans="1:5">
      <c r="A99" s="629" t="s">
        <v>124</v>
      </c>
      <c r="B99" s="101" t="s">
        <v>125</v>
      </c>
      <c r="C99" s="101" t="s">
        <v>119</v>
      </c>
      <c r="D99" s="625" t="s">
        <v>11</v>
      </c>
      <c r="E99" s="664">
        <v>1</v>
      </c>
    </row>
    <row r="100" spans="1:5">
      <c r="A100" s="629" t="s">
        <v>126</v>
      </c>
      <c r="B100" s="101" t="s">
        <v>127</v>
      </c>
      <c r="C100" s="101" t="s">
        <v>119</v>
      </c>
      <c r="D100" s="48" t="s">
        <v>11</v>
      </c>
      <c r="E100" s="37">
        <v>1</v>
      </c>
    </row>
    <row r="101" spans="1:5">
      <c r="A101" s="629" t="s">
        <v>128</v>
      </c>
      <c r="B101" s="101" t="s">
        <v>129</v>
      </c>
      <c r="C101" s="101" t="s">
        <v>119</v>
      </c>
      <c r="D101" s="48" t="s">
        <v>11</v>
      </c>
      <c r="E101" s="37">
        <v>1</v>
      </c>
    </row>
    <row r="102" spans="1:5">
      <c r="A102" s="629" t="s">
        <v>130</v>
      </c>
      <c r="B102" s="673" t="s">
        <v>131</v>
      </c>
      <c r="C102" s="674" t="s">
        <v>132</v>
      </c>
      <c r="D102" s="223" t="s">
        <v>11</v>
      </c>
      <c r="E102" s="37">
        <v>3</v>
      </c>
    </row>
    <row r="103" spans="1:5">
      <c r="A103" s="629" t="s">
        <v>133</v>
      </c>
      <c r="B103" s="673" t="s">
        <v>2017</v>
      </c>
      <c r="C103" s="674" t="s">
        <v>134</v>
      </c>
      <c r="D103" s="223" t="s">
        <v>11</v>
      </c>
      <c r="E103" s="37">
        <v>3</v>
      </c>
    </row>
    <row r="104" spans="1:5" ht="75">
      <c r="A104" s="629" t="s">
        <v>135</v>
      </c>
      <c r="B104" s="98" t="s">
        <v>136</v>
      </c>
      <c r="C104" s="359" t="s">
        <v>4268</v>
      </c>
      <c r="D104" s="625" t="s">
        <v>11</v>
      </c>
      <c r="E104" s="664">
        <v>1</v>
      </c>
    </row>
    <row r="105" spans="1:5">
      <c r="A105" s="229" t="s">
        <v>137</v>
      </c>
      <c r="B105" s="101" t="s">
        <v>138</v>
      </c>
      <c r="C105" s="101"/>
      <c r="D105" s="48"/>
      <c r="E105" s="227"/>
    </row>
    <row r="106" spans="1:5" ht="31.5">
      <c r="A106" s="229" t="s">
        <v>139</v>
      </c>
      <c r="B106" s="101" t="s">
        <v>140</v>
      </c>
      <c r="C106" s="101"/>
      <c r="D106" s="48" t="s">
        <v>4360</v>
      </c>
      <c r="E106" s="37">
        <v>15</v>
      </c>
    </row>
    <row r="107" spans="1:5">
      <c r="A107" s="229" t="s">
        <v>142</v>
      </c>
      <c r="B107" s="672" t="s">
        <v>4200</v>
      </c>
      <c r="C107" s="101"/>
      <c r="D107" s="48" t="s">
        <v>4360</v>
      </c>
      <c r="E107" s="37">
        <v>1</v>
      </c>
    </row>
    <row r="108" spans="1:5" ht="31.5">
      <c r="A108" s="229" t="s">
        <v>1760</v>
      </c>
      <c r="B108" s="672" t="s">
        <v>2016</v>
      </c>
      <c r="C108" s="101"/>
      <c r="D108" s="48"/>
      <c r="E108" s="37">
        <v>1</v>
      </c>
    </row>
    <row r="109" spans="1:5">
      <c r="A109" s="224" t="s">
        <v>143</v>
      </c>
      <c r="B109" s="587" t="s">
        <v>144</v>
      </c>
      <c r="C109" s="101"/>
      <c r="D109" s="48"/>
      <c r="E109" s="227"/>
    </row>
    <row r="110" spans="1:5">
      <c r="A110" s="229" t="s">
        <v>145</v>
      </c>
      <c r="B110" s="101" t="s">
        <v>146</v>
      </c>
      <c r="C110" s="101"/>
      <c r="D110" s="48"/>
      <c r="E110" s="227"/>
    </row>
    <row r="111" spans="1:5">
      <c r="A111" s="230" t="s">
        <v>147</v>
      </c>
      <c r="B111" s="101" t="s">
        <v>148</v>
      </c>
      <c r="C111" s="98"/>
      <c r="D111" s="48" t="s">
        <v>11</v>
      </c>
      <c r="E111" s="37">
        <v>2</v>
      </c>
    </row>
    <row r="112" spans="1:5">
      <c r="A112" s="230" t="s">
        <v>149</v>
      </c>
      <c r="B112" s="101" t="s">
        <v>150</v>
      </c>
      <c r="C112" s="98"/>
      <c r="D112" s="48" t="s">
        <v>11</v>
      </c>
      <c r="E112" s="37">
        <v>1</v>
      </c>
    </row>
    <row r="113" spans="1:5">
      <c r="A113" s="230" t="s">
        <v>151</v>
      </c>
      <c r="B113" s="101" t="s">
        <v>152</v>
      </c>
      <c r="C113" s="98"/>
      <c r="D113" s="48" t="s">
        <v>11</v>
      </c>
      <c r="E113" s="37">
        <v>2</v>
      </c>
    </row>
    <row r="114" spans="1:5" s="662" customFormat="1" ht="16.5" customHeight="1">
      <c r="A114" s="230" t="s">
        <v>153</v>
      </c>
      <c r="B114" s="101" t="s">
        <v>2015</v>
      </c>
      <c r="C114" s="98"/>
      <c r="D114" s="48" t="s">
        <v>11</v>
      </c>
      <c r="E114" s="37">
        <v>15</v>
      </c>
    </row>
    <row r="115" spans="1:5">
      <c r="A115" s="230" t="s">
        <v>154</v>
      </c>
      <c r="B115" s="101" t="s">
        <v>1884</v>
      </c>
      <c r="C115" s="98"/>
      <c r="D115" s="48" t="s">
        <v>11</v>
      </c>
      <c r="E115" s="37">
        <v>15</v>
      </c>
    </row>
    <row r="116" spans="1:5" s="662" customFormat="1" ht="16.5" customHeight="1">
      <c r="A116" s="230" t="s">
        <v>811</v>
      </c>
      <c r="B116" s="101" t="s">
        <v>2014</v>
      </c>
      <c r="C116" s="98"/>
      <c r="D116" s="48" t="s">
        <v>11</v>
      </c>
      <c r="E116" s="37">
        <v>22</v>
      </c>
    </row>
    <row r="117" spans="1:5" s="662" customFormat="1" ht="16.5" customHeight="1">
      <c r="A117" s="230" t="s">
        <v>812</v>
      </c>
      <c r="B117" s="101" t="s">
        <v>2013</v>
      </c>
      <c r="C117" s="98"/>
      <c r="D117" s="48" t="s">
        <v>11</v>
      </c>
      <c r="E117" s="37">
        <v>1</v>
      </c>
    </row>
    <row r="118" spans="1:5">
      <c r="A118" s="229" t="s">
        <v>155</v>
      </c>
      <c r="B118" s="101" t="s">
        <v>1885</v>
      </c>
      <c r="C118" s="101"/>
      <c r="D118" s="48"/>
      <c r="E118" s="227"/>
    </row>
    <row r="119" spans="1:5">
      <c r="A119" s="229" t="s">
        <v>156</v>
      </c>
      <c r="B119" s="231" t="s">
        <v>157</v>
      </c>
      <c r="C119" s="675"/>
      <c r="D119" s="223" t="s">
        <v>11</v>
      </c>
      <c r="E119" s="37">
        <v>1</v>
      </c>
    </row>
    <row r="120" spans="1:5" s="648" customFormat="1">
      <c r="A120" s="229" t="s">
        <v>158</v>
      </c>
      <c r="B120" s="231" t="s">
        <v>159</v>
      </c>
      <c r="C120" s="675"/>
      <c r="D120" s="223" t="s">
        <v>11</v>
      </c>
      <c r="E120" s="37">
        <v>1</v>
      </c>
    </row>
    <row r="121" spans="1:5">
      <c r="A121" s="229" t="s">
        <v>160</v>
      </c>
      <c r="B121" s="231" t="s">
        <v>161</v>
      </c>
      <c r="C121" s="675" t="s">
        <v>162</v>
      </c>
      <c r="D121" s="223" t="s">
        <v>11</v>
      </c>
      <c r="E121" s="37">
        <v>1</v>
      </c>
    </row>
    <row r="122" spans="1:5" s="662" customFormat="1" ht="61.5" customHeight="1">
      <c r="A122" s="229" t="s">
        <v>4279</v>
      </c>
      <c r="B122" s="231" t="s">
        <v>3063</v>
      </c>
      <c r="C122" s="676" t="s">
        <v>4308</v>
      </c>
      <c r="D122" s="223" t="s">
        <v>11</v>
      </c>
      <c r="E122" s="37">
        <v>7</v>
      </c>
    </row>
    <row r="123" spans="1:5" s="662" customFormat="1" ht="16.5" customHeight="1">
      <c r="A123" s="229" t="s">
        <v>4280</v>
      </c>
      <c r="B123" s="231" t="s">
        <v>3064</v>
      </c>
      <c r="C123" s="676" t="s">
        <v>163</v>
      </c>
      <c r="D123" s="223" t="s">
        <v>11</v>
      </c>
      <c r="E123" s="37">
        <v>7</v>
      </c>
    </row>
    <row r="124" spans="1:5" s="662" customFormat="1" ht="16.5" customHeight="1">
      <c r="A124" s="229" t="s">
        <v>4281</v>
      </c>
      <c r="B124" s="231" t="s">
        <v>3065</v>
      </c>
      <c r="C124" s="675"/>
      <c r="D124" s="223" t="s">
        <v>11</v>
      </c>
      <c r="E124" s="37">
        <v>7</v>
      </c>
    </row>
    <row r="125" spans="1:5" s="662" customFormat="1" ht="16.5" customHeight="1">
      <c r="A125" s="229" t="s">
        <v>4282</v>
      </c>
      <c r="B125" s="231" t="s">
        <v>3066</v>
      </c>
      <c r="C125" s="675"/>
      <c r="D125" s="223" t="s">
        <v>11</v>
      </c>
      <c r="E125" s="37">
        <v>7</v>
      </c>
    </row>
    <row r="126" spans="1:5" s="662" customFormat="1" ht="16.5" customHeight="1">
      <c r="A126" s="229" t="s">
        <v>4283</v>
      </c>
      <c r="B126" s="231" t="s">
        <v>3067</v>
      </c>
      <c r="C126" s="676" t="s">
        <v>4309</v>
      </c>
      <c r="D126" s="223" t="s">
        <v>11</v>
      </c>
      <c r="E126" s="37">
        <v>21</v>
      </c>
    </row>
    <row r="127" spans="1:5" s="662" customFormat="1" ht="16.5" customHeight="1">
      <c r="A127" s="229" t="s">
        <v>4284</v>
      </c>
      <c r="B127" s="231" t="s">
        <v>3068</v>
      </c>
      <c r="C127" s="676" t="s">
        <v>1886</v>
      </c>
      <c r="D127" s="223" t="s">
        <v>11</v>
      </c>
      <c r="E127" s="37">
        <v>21</v>
      </c>
    </row>
    <row r="128" spans="1:5" s="662" customFormat="1" ht="32.25" customHeight="1">
      <c r="A128" s="229" t="s">
        <v>4285</v>
      </c>
      <c r="B128" s="231" t="s">
        <v>3069</v>
      </c>
      <c r="C128" s="676" t="s">
        <v>4776</v>
      </c>
      <c r="D128" s="223" t="s">
        <v>11</v>
      </c>
      <c r="E128" s="37">
        <v>7</v>
      </c>
    </row>
    <row r="129" spans="1:5" s="662" customFormat="1" ht="16.5" customHeight="1">
      <c r="A129" s="229" t="s">
        <v>4286</v>
      </c>
      <c r="B129" s="231" t="s">
        <v>164</v>
      </c>
      <c r="C129" s="675"/>
      <c r="D129" s="223" t="s">
        <v>11</v>
      </c>
      <c r="E129" s="37">
        <v>1</v>
      </c>
    </row>
    <row r="130" spans="1:5" s="662" customFormat="1" ht="16.5" customHeight="1">
      <c r="A130" s="229" t="s">
        <v>4287</v>
      </c>
      <c r="B130" s="231" t="s">
        <v>165</v>
      </c>
      <c r="C130" s="675"/>
      <c r="D130" s="223" t="s">
        <v>11</v>
      </c>
      <c r="E130" s="37">
        <v>7</v>
      </c>
    </row>
    <row r="131" spans="1:5" s="662" customFormat="1" ht="16.5" customHeight="1">
      <c r="A131" s="229" t="s">
        <v>4288</v>
      </c>
      <c r="B131" s="231" t="s">
        <v>166</v>
      </c>
      <c r="C131" s="675"/>
      <c r="D131" s="223" t="s">
        <v>11</v>
      </c>
      <c r="E131" s="37">
        <v>7</v>
      </c>
    </row>
    <row r="132" spans="1:5" s="662" customFormat="1" ht="16.5" customHeight="1">
      <c r="A132" s="229" t="s">
        <v>4289</v>
      </c>
      <c r="B132" s="231" t="s">
        <v>167</v>
      </c>
      <c r="C132" s="675"/>
      <c r="D132" s="223" t="s">
        <v>11</v>
      </c>
      <c r="E132" s="37">
        <v>7</v>
      </c>
    </row>
    <row r="133" spans="1:5" s="662" customFormat="1" ht="16.5" customHeight="1">
      <c r="A133" s="229" t="s">
        <v>4290</v>
      </c>
      <c r="B133" s="231" t="s">
        <v>168</v>
      </c>
      <c r="C133" s="675"/>
      <c r="D133" s="223" t="s">
        <v>11</v>
      </c>
      <c r="E133" s="37">
        <v>7</v>
      </c>
    </row>
    <row r="134" spans="1:5" s="662" customFormat="1" ht="16.5" customHeight="1">
      <c r="A134" s="229" t="s">
        <v>4291</v>
      </c>
      <c r="B134" s="231" t="s">
        <v>169</v>
      </c>
      <c r="C134" s="675"/>
      <c r="D134" s="223" t="s">
        <v>11</v>
      </c>
      <c r="E134" s="37">
        <v>7</v>
      </c>
    </row>
    <row r="135" spans="1:5" s="662" customFormat="1" ht="16.5" customHeight="1">
      <c r="A135" s="229" t="s">
        <v>4292</v>
      </c>
      <c r="B135" s="231" t="s">
        <v>3070</v>
      </c>
      <c r="C135" s="676"/>
      <c r="D135" s="223" t="s">
        <v>11</v>
      </c>
      <c r="E135" s="37">
        <v>2</v>
      </c>
    </row>
    <row r="136" spans="1:5" s="662" customFormat="1" ht="30" customHeight="1">
      <c r="A136" s="229" t="s">
        <v>4293</v>
      </c>
      <c r="B136" s="231" t="s">
        <v>3071</v>
      </c>
      <c r="C136" s="676" t="s">
        <v>1887</v>
      </c>
      <c r="D136" s="223" t="s">
        <v>11</v>
      </c>
      <c r="E136" s="37">
        <v>1</v>
      </c>
    </row>
    <row r="137" spans="1:5" s="662" customFormat="1" ht="16.5" customHeight="1">
      <c r="A137" s="229" t="s">
        <v>4294</v>
      </c>
      <c r="B137" s="231" t="s">
        <v>3072</v>
      </c>
      <c r="C137" s="676" t="s">
        <v>4310</v>
      </c>
      <c r="D137" s="223" t="s">
        <v>11</v>
      </c>
      <c r="E137" s="37">
        <v>3</v>
      </c>
    </row>
    <row r="138" spans="1:5" s="662" customFormat="1" ht="16.5" customHeight="1">
      <c r="A138" s="229" t="s">
        <v>4295</v>
      </c>
      <c r="B138" s="231" t="s">
        <v>3073</v>
      </c>
      <c r="C138" s="676"/>
      <c r="D138" s="223" t="s">
        <v>11</v>
      </c>
      <c r="E138" s="37">
        <v>1</v>
      </c>
    </row>
    <row r="139" spans="1:5">
      <c r="A139" s="229" t="s">
        <v>170</v>
      </c>
      <c r="B139" s="101" t="s">
        <v>1888</v>
      </c>
      <c r="C139" s="101"/>
      <c r="D139" s="48"/>
      <c r="E139" s="227"/>
    </row>
    <row r="140" spans="1:5">
      <c r="A140" s="229" t="s">
        <v>172</v>
      </c>
      <c r="B140" s="677" t="s">
        <v>173</v>
      </c>
      <c r="C140" s="675"/>
      <c r="D140" s="603" t="s">
        <v>11</v>
      </c>
      <c r="E140" s="37">
        <v>1</v>
      </c>
    </row>
    <row r="141" spans="1:5" s="662" customFormat="1" ht="16.5" customHeight="1">
      <c r="A141" s="229" t="s">
        <v>4296</v>
      </c>
      <c r="B141" s="677" t="s">
        <v>175</v>
      </c>
      <c r="C141" s="675"/>
      <c r="D141" s="603" t="s">
        <v>11</v>
      </c>
      <c r="E141" s="37">
        <v>1</v>
      </c>
    </row>
    <row r="142" spans="1:5" s="662" customFormat="1" ht="16.5" customHeight="1">
      <c r="A142" s="229" t="s">
        <v>4297</v>
      </c>
      <c r="B142" s="677" t="s">
        <v>3074</v>
      </c>
      <c r="C142" s="675"/>
      <c r="D142" s="603" t="s">
        <v>11</v>
      </c>
      <c r="E142" s="37">
        <v>2</v>
      </c>
    </row>
    <row r="143" spans="1:5" s="662" customFormat="1" ht="16.5" customHeight="1">
      <c r="A143" s="229" t="s">
        <v>4298</v>
      </c>
      <c r="B143" s="677" t="s">
        <v>3075</v>
      </c>
      <c r="C143" s="675"/>
      <c r="D143" s="603" t="s">
        <v>11</v>
      </c>
      <c r="E143" s="37">
        <v>20</v>
      </c>
    </row>
    <row r="144" spans="1:5" s="662" customFormat="1" ht="16.5" customHeight="1">
      <c r="A144" s="229" t="s">
        <v>4299</v>
      </c>
      <c r="B144" s="677" t="s">
        <v>3076</v>
      </c>
      <c r="C144" s="675"/>
      <c r="D144" s="603" t="s">
        <v>11</v>
      </c>
      <c r="E144" s="37">
        <v>20</v>
      </c>
    </row>
    <row r="145" spans="1:5" s="662" customFormat="1" ht="16.5" customHeight="1">
      <c r="A145" s="229" t="s">
        <v>4300</v>
      </c>
      <c r="B145" s="677" t="s">
        <v>180</v>
      </c>
      <c r="C145" s="675"/>
      <c r="D145" s="603" t="s">
        <v>11</v>
      </c>
      <c r="E145" s="37">
        <v>20</v>
      </c>
    </row>
    <row r="146" spans="1:5" s="662" customFormat="1" ht="30" customHeight="1">
      <c r="A146" s="229" t="s">
        <v>4301</v>
      </c>
      <c r="B146" s="677" t="s">
        <v>3766</v>
      </c>
      <c r="C146" s="675"/>
      <c r="D146" s="603" t="s">
        <v>11</v>
      </c>
      <c r="E146" s="37">
        <v>14</v>
      </c>
    </row>
    <row r="147" spans="1:5" s="662" customFormat="1" ht="16.5" customHeight="1">
      <c r="A147" s="229" t="s">
        <v>4302</v>
      </c>
      <c r="B147" s="677" t="s">
        <v>3767</v>
      </c>
      <c r="C147" s="675"/>
      <c r="D147" s="603" t="s">
        <v>11</v>
      </c>
      <c r="E147" s="37">
        <v>14</v>
      </c>
    </row>
    <row r="148" spans="1:5" s="662" customFormat="1" ht="30" customHeight="1">
      <c r="A148" s="229" t="s">
        <v>4303</v>
      </c>
      <c r="B148" s="677" t="s">
        <v>2012</v>
      </c>
      <c r="C148" s="675"/>
      <c r="D148" s="603" t="s">
        <v>11</v>
      </c>
      <c r="E148" s="37">
        <v>14</v>
      </c>
    </row>
    <row r="149" spans="1:5">
      <c r="A149" s="224" t="s">
        <v>184</v>
      </c>
      <c r="B149" s="587" t="s">
        <v>185</v>
      </c>
      <c r="C149" s="101"/>
      <c r="D149" s="48"/>
      <c r="E149" s="227"/>
    </row>
    <row r="150" spans="1:5">
      <c r="A150" s="229" t="s">
        <v>186</v>
      </c>
      <c r="B150" s="101" t="s">
        <v>187</v>
      </c>
      <c r="C150" s="101"/>
      <c r="D150" s="48"/>
      <c r="E150" s="227"/>
    </row>
    <row r="151" spans="1:5" ht="31.5">
      <c r="A151" s="230" t="s">
        <v>188</v>
      </c>
      <c r="B151" s="231" t="s">
        <v>3077</v>
      </c>
      <c r="C151" s="580" t="s">
        <v>189</v>
      </c>
      <c r="D151" s="603" t="s">
        <v>11</v>
      </c>
      <c r="E151" s="37">
        <v>2</v>
      </c>
    </row>
    <row r="152" spans="1:5" s="662" customFormat="1" ht="31.5">
      <c r="A152" s="230" t="s">
        <v>190</v>
      </c>
      <c r="B152" s="231" t="s">
        <v>195</v>
      </c>
      <c r="C152" s="580" t="s">
        <v>189</v>
      </c>
      <c r="D152" s="603" t="s">
        <v>11</v>
      </c>
      <c r="E152" s="37">
        <v>2</v>
      </c>
    </row>
    <row r="153" spans="1:5" s="662" customFormat="1" ht="31.5">
      <c r="A153" s="230" t="s">
        <v>191</v>
      </c>
      <c r="B153" s="231" t="s">
        <v>197</v>
      </c>
      <c r="C153" s="580" t="s">
        <v>189</v>
      </c>
      <c r="D153" s="603" t="s">
        <v>11</v>
      </c>
      <c r="E153" s="37">
        <v>4</v>
      </c>
    </row>
    <row r="154" spans="1:5" s="662" customFormat="1">
      <c r="A154" s="230" t="s">
        <v>192</v>
      </c>
      <c r="B154" s="231" t="s">
        <v>199</v>
      </c>
      <c r="C154" s="580" t="s">
        <v>189</v>
      </c>
      <c r="D154" s="603" t="s">
        <v>11</v>
      </c>
      <c r="E154" s="37">
        <v>16</v>
      </c>
    </row>
    <row r="155" spans="1:5" s="662" customFormat="1">
      <c r="A155" s="230" t="s">
        <v>193</v>
      </c>
      <c r="B155" s="231" t="s">
        <v>201</v>
      </c>
      <c r="C155" s="580" t="s">
        <v>189</v>
      </c>
      <c r="D155" s="603" t="s">
        <v>11</v>
      </c>
      <c r="E155" s="37">
        <v>32</v>
      </c>
    </row>
    <row r="156" spans="1:5" s="662" customFormat="1" ht="31.5">
      <c r="A156" s="230" t="s">
        <v>194</v>
      </c>
      <c r="B156" s="231" t="s">
        <v>4777</v>
      </c>
      <c r="C156" s="580"/>
      <c r="D156" s="603" t="s">
        <v>11</v>
      </c>
      <c r="E156" s="37">
        <v>20</v>
      </c>
    </row>
    <row r="157" spans="1:5">
      <c r="A157" s="229" t="s">
        <v>203</v>
      </c>
      <c r="B157" s="101" t="s">
        <v>204</v>
      </c>
      <c r="C157" s="101"/>
      <c r="D157" s="48"/>
      <c r="E157" s="227"/>
    </row>
    <row r="158" spans="1:5">
      <c r="A158" s="230" t="s">
        <v>205</v>
      </c>
      <c r="B158" s="591" t="s">
        <v>215</v>
      </c>
      <c r="C158" s="580" t="s">
        <v>216</v>
      </c>
      <c r="D158" s="223" t="s">
        <v>11</v>
      </c>
      <c r="E158" s="37">
        <v>1</v>
      </c>
    </row>
    <row r="159" spans="1:5">
      <c r="A159" s="230" t="s">
        <v>206</v>
      </c>
      <c r="B159" s="591" t="s">
        <v>218</v>
      </c>
      <c r="C159" s="580" t="s">
        <v>216</v>
      </c>
      <c r="D159" s="223" t="s">
        <v>11</v>
      </c>
      <c r="E159" s="37">
        <v>1</v>
      </c>
    </row>
    <row r="160" spans="1:5">
      <c r="A160" s="230" t="s">
        <v>208</v>
      </c>
      <c r="B160" s="591" t="s">
        <v>220</v>
      </c>
      <c r="C160" s="580" t="s">
        <v>216</v>
      </c>
      <c r="D160" s="223" t="s">
        <v>11</v>
      </c>
      <c r="E160" s="37">
        <v>1</v>
      </c>
    </row>
    <row r="161" spans="1:5">
      <c r="A161" s="230" t="s">
        <v>209</v>
      </c>
      <c r="B161" s="591" t="s">
        <v>1889</v>
      </c>
      <c r="C161" s="580" t="s">
        <v>216</v>
      </c>
      <c r="D161" s="223" t="s">
        <v>11</v>
      </c>
      <c r="E161" s="37">
        <v>1</v>
      </c>
    </row>
    <row r="162" spans="1:5">
      <c r="A162" s="230" t="s">
        <v>211</v>
      </c>
      <c r="B162" s="591" t="s">
        <v>223</v>
      </c>
      <c r="C162" s="580" t="s">
        <v>216</v>
      </c>
      <c r="D162" s="223" t="s">
        <v>11</v>
      </c>
      <c r="E162" s="37">
        <v>1</v>
      </c>
    </row>
    <row r="163" spans="1:5">
      <c r="A163" s="230" t="s">
        <v>212</v>
      </c>
      <c r="B163" s="591" t="s">
        <v>225</v>
      </c>
      <c r="C163" s="580" t="s">
        <v>216</v>
      </c>
      <c r="D163" s="223" t="s">
        <v>11</v>
      </c>
      <c r="E163" s="37">
        <v>1</v>
      </c>
    </row>
    <row r="164" spans="1:5">
      <c r="A164" s="230" t="s">
        <v>213</v>
      </c>
      <c r="B164" s="591" t="s">
        <v>227</v>
      </c>
      <c r="C164" s="580" t="s">
        <v>216</v>
      </c>
      <c r="D164" s="223" t="s">
        <v>11</v>
      </c>
      <c r="E164" s="37">
        <v>1</v>
      </c>
    </row>
    <row r="165" spans="1:5">
      <c r="A165" s="230" t="s">
        <v>214</v>
      </c>
      <c r="B165" s="591" t="s">
        <v>229</v>
      </c>
      <c r="C165" s="580" t="s">
        <v>216</v>
      </c>
      <c r="D165" s="223" t="s">
        <v>11</v>
      </c>
      <c r="E165" s="37">
        <v>1</v>
      </c>
    </row>
    <row r="166" spans="1:5">
      <c r="A166" s="230" t="s">
        <v>217</v>
      </c>
      <c r="B166" s="591" t="s">
        <v>1890</v>
      </c>
      <c r="C166" s="580" t="s">
        <v>216</v>
      </c>
      <c r="D166" s="223" t="s">
        <v>11</v>
      </c>
      <c r="E166" s="37">
        <v>1</v>
      </c>
    </row>
    <row r="167" spans="1:5" s="662" customFormat="1" ht="16.5" customHeight="1">
      <c r="A167" s="230" t="s">
        <v>219</v>
      </c>
      <c r="B167" s="101" t="s">
        <v>1891</v>
      </c>
      <c r="C167" s="101"/>
      <c r="D167" s="678" t="s">
        <v>11</v>
      </c>
      <c r="E167" s="37">
        <v>10</v>
      </c>
    </row>
    <row r="168" spans="1:5" s="662" customFormat="1" ht="16.5" customHeight="1">
      <c r="A168" s="230" t="s">
        <v>221</v>
      </c>
      <c r="B168" s="101" t="s">
        <v>1892</v>
      </c>
      <c r="C168" s="101"/>
      <c r="D168" s="678" t="s">
        <v>11</v>
      </c>
      <c r="E168" s="37">
        <v>2</v>
      </c>
    </row>
    <row r="169" spans="1:5">
      <c r="A169" s="229" t="s">
        <v>589</v>
      </c>
      <c r="B169" s="101" t="s">
        <v>1893</v>
      </c>
      <c r="C169" s="101"/>
      <c r="D169" s="48"/>
      <c r="E169" s="227"/>
    </row>
    <row r="170" spans="1:5">
      <c r="A170" s="679" t="s">
        <v>1080</v>
      </c>
      <c r="B170" s="680" t="s">
        <v>4311</v>
      </c>
      <c r="C170" s="680" t="s">
        <v>4312</v>
      </c>
      <c r="D170" s="603" t="s">
        <v>11</v>
      </c>
      <c r="E170" s="681">
        <v>20</v>
      </c>
    </row>
    <row r="171" spans="1:5">
      <c r="A171" s="679" t="s">
        <v>1083</v>
      </c>
      <c r="B171" s="680" t="s">
        <v>4313</v>
      </c>
      <c r="C171" s="680" t="s">
        <v>4314</v>
      </c>
      <c r="D171" s="603" t="s">
        <v>11</v>
      </c>
      <c r="E171" s="681">
        <v>5</v>
      </c>
    </row>
    <row r="172" spans="1:5">
      <c r="A172" s="679" t="s">
        <v>1085</v>
      </c>
      <c r="B172" s="680" t="s">
        <v>3055</v>
      </c>
      <c r="C172" s="680"/>
      <c r="D172" s="603" t="s">
        <v>11</v>
      </c>
      <c r="E172" s="681">
        <v>50</v>
      </c>
    </row>
    <row r="173" spans="1:5">
      <c r="A173" s="679" t="s">
        <v>1088</v>
      </c>
      <c r="B173" s="680" t="s">
        <v>1894</v>
      </c>
      <c r="C173" s="680"/>
      <c r="D173" s="603" t="s">
        <v>11</v>
      </c>
      <c r="E173" s="681">
        <v>5</v>
      </c>
    </row>
    <row r="174" spans="1:5">
      <c r="A174" s="679" t="s">
        <v>1089</v>
      </c>
      <c r="B174" s="680" t="s">
        <v>4315</v>
      </c>
      <c r="C174" s="680" t="s">
        <v>4316</v>
      </c>
      <c r="D174" s="603" t="s">
        <v>11</v>
      </c>
      <c r="E174" s="681">
        <v>20</v>
      </c>
    </row>
    <row r="175" spans="1:5">
      <c r="A175" s="679" t="s">
        <v>1091</v>
      </c>
      <c r="B175" s="680" t="s">
        <v>4317</v>
      </c>
      <c r="C175" s="680" t="s">
        <v>4318</v>
      </c>
      <c r="D175" s="603" t="s">
        <v>11</v>
      </c>
      <c r="E175" s="681">
        <v>20</v>
      </c>
    </row>
    <row r="176" spans="1:5">
      <c r="A176" s="679" t="s">
        <v>1092</v>
      </c>
      <c r="B176" s="231" t="s">
        <v>4319</v>
      </c>
      <c r="C176" s="231" t="s">
        <v>4320</v>
      </c>
      <c r="D176" s="603" t="s">
        <v>825</v>
      </c>
      <c r="E176" s="227">
        <v>7</v>
      </c>
    </row>
    <row r="177" spans="1:5">
      <c r="A177" s="679" t="s">
        <v>1094</v>
      </c>
      <c r="B177" s="680" t="s">
        <v>4323</v>
      </c>
      <c r="C177" s="680" t="s">
        <v>4321</v>
      </c>
      <c r="D177" s="603" t="s">
        <v>825</v>
      </c>
      <c r="E177" s="681">
        <v>7</v>
      </c>
    </row>
    <row r="178" spans="1:5">
      <c r="A178" s="679" t="s">
        <v>1895</v>
      </c>
      <c r="B178" s="680" t="s">
        <v>4322</v>
      </c>
      <c r="C178" s="680" t="s">
        <v>4321</v>
      </c>
      <c r="D178" s="603" t="s">
        <v>825</v>
      </c>
      <c r="E178" s="681">
        <v>7</v>
      </c>
    </row>
    <row r="179" spans="1:5">
      <c r="A179" s="679" t="s">
        <v>1896</v>
      </c>
      <c r="B179" s="680" t="s">
        <v>1897</v>
      </c>
      <c r="C179" s="680"/>
      <c r="D179" s="603" t="s">
        <v>11</v>
      </c>
      <c r="E179" s="681">
        <v>5</v>
      </c>
    </row>
    <row r="180" spans="1:5" ht="31.5">
      <c r="A180" s="679" t="s">
        <v>1898</v>
      </c>
      <c r="B180" s="642" t="s">
        <v>1899</v>
      </c>
      <c r="C180" s="642"/>
      <c r="D180" s="603" t="s">
        <v>11</v>
      </c>
      <c r="E180" s="682">
        <v>3</v>
      </c>
    </row>
    <row r="181" spans="1:5">
      <c r="A181" s="679" t="s">
        <v>1900</v>
      </c>
      <c r="B181" s="680" t="s">
        <v>4324</v>
      </c>
      <c r="C181" s="680"/>
      <c r="D181" s="603" t="s">
        <v>11</v>
      </c>
      <c r="E181" s="681">
        <v>20</v>
      </c>
    </row>
    <row r="182" spans="1:5">
      <c r="A182" s="679" t="s">
        <v>1901</v>
      </c>
      <c r="B182" s="680" t="s">
        <v>1902</v>
      </c>
      <c r="C182" s="680"/>
      <c r="D182" s="683" t="s">
        <v>682</v>
      </c>
      <c r="E182" s="681">
        <v>5</v>
      </c>
    </row>
    <row r="183" spans="1:5">
      <c r="A183" s="679" t="s">
        <v>1903</v>
      </c>
      <c r="B183" s="680" t="s">
        <v>1904</v>
      </c>
      <c r="C183" s="680"/>
      <c r="D183" s="683" t="s">
        <v>682</v>
      </c>
      <c r="E183" s="681">
        <v>5</v>
      </c>
    </row>
    <row r="184" spans="1:5">
      <c r="A184" s="679" t="s">
        <v>1905</v>
      </c>
      <c r="B184" s="680" t="s">
        <v>1906</v>
      </c>
      <c r="C184" s="680"/>
      <c r="D184" s="683" t="s">
        <v>682</v>
      </c>
      <c r="E184" s="681">
        <v>5</v>
      </c>
    </row>
    <row r="185" spans="1:5">
      <c r="A185" s="679" t="s">
        <v>1907</v>
      </c>
      <c r="B185" s="680" t="s">
        <v>4325</v>
      </c>
      <c r="C185" s="680"/>
      <c r="D185" s="683" t="s">
        <v>11</v>
      </c>
      <c r="E185" s="681">
        <v>20</v>
      </c>
    </row>
    <row r="186" spans="1:5">
      <c r="A186" s="679" t="s">
        <v>1908</v>
      </c>
      <c r="B186" s="680" t="s">
        <v>1909</v>
      </c>
      <c r="C186" s="680"/>
      <c r="D186" s="683" t="s">
        <v>11</v>
      </c>
      <c r="E186" s="681">
        <v>5</v>
      </c>
    </row>
    <row r="187" spans="1:5">
      <c r="A187" s="679" t="s">
        <v>1910</v>
      </c>
      <c r="B187" s="680" t="s">
        <v>1911</v>
      </c>
      <c r="C187" s="680"/>
      <c r="D187" s="683" t="s">
        <v>11</v>
      </c>
      <c r="E187" s="681">
        <v>5</v>
      </c>
    </row>
    <row r="188" spans="1:5">
      <c r="A188" s="679" t="s">
        <v>1912</v>
      </c>
      <c r="B188" s="680" t="s">
        <v>1913</v>
      </c>
      <c r="C188" s="680"/>
      <c r="D188" s="683" t="s">
        <v>11</v>
      </c>
      <c r="E188" s="681">
        <v>5</v>
      </c>
    </row>
    <row r="189" spans="1:5">
      <c r="A189" s="679" t="s">
        <v>1914</v>
      </c>
      <c r="B189" s="680" t="s">
        <v>1915</v>
      </c>
      <c r="C189" s="680"/>
      <c r="D189" s="683" t="s">
        <v>11</v>
      </c>
      <c r="E189" s="681">
        <v>7</v>
      </c>
    </row>
    <row r="190" spans="1:5">
      <c r="A190" s="679" t="s">
        <v>1916</v>
      </c>
      <c r="B190" s="680" t="s">
        <v>1917</v>
      </c>
      <c r="C190" s="680"/>
      <c r="D190" s="683" t="s">
        <v>11</v>
      </c>
      <c r="E190" s="681">
        <v>7</v>
      </c>
    </row>
    <row r="191" spans="1:5">
      <c r="A191" s="679" t="s">
        <v>1918</v>
      </c>
      <c r="B191" s="231" t="s">
        <v>4326</v>
      </c>
      <c r="C191" s="231" t="s">
        <v>4327</v>
      </c>
      <c r="D191" s="48" t="s">
        <v>210</v>
      </c>
      <c r="E191" s="581">
        <v>15</v>
      </c>
    </row>
    <row r="192" spans="1:5">
      <c r="A192" s="679" t="s">
        <v>1919</v>
      </c>
      <c r="B192" s="231" t="s">
        <v>1920</v>
      </c>
      <c r="C192" s="231"/>
      <c r="D192" s="223" t="s">
        <v>207</v>
      </c>
      <c r="E192" s="581">
        <v>15</v>
      </c>
    </row>
    <row r="193" spans="1:5">
      <c r="A193" s="679" t="s">
        <v>1921</v>
      </c>
      <c r="B193" s="231" t="s">
        <v>1922</v>
      </c>
      <c r="C193" s="231"/>
      <c r="D193" s="223" t="s">
        <v>207</v>
      </c>
      <c r="E193" s="581">
        <v>15</v>
      </c>
    </row>
    <row r="194" spans="1:5">
      <c r="A194" s="679" t="s">
        <v>1923</v>
      </c>
      <c r="B194" s="231" t="s">
        <v>1924</v>
      </c>
      <c r="C194" s="231"/>
      <c r="D194" s="223" t="s">
        <v>11</v>
      </c>
      <c r="E194" s="581">
        <v>2</v>
      </c>
    </row>
    <row r="195" spans="1:5">
      <c r="A195" s="679" t="s">
        <v>1925</v>
      </c>
      <c r="B195" s="231" t="s">
        <v>1926</v>
      </c>
      <c r="C195" s="231"/>
      <c r="D195" s="223" t="s">
        <v>11</v>
      </c>
      <c r="E195" s="581">
        <v>2</v>
      </c>
    </row>
    <row r="196" spans="1:5">
      <c r="A196" s="679" t="s">
        <v>1927</v>
      </c>
      <c r="B196" s="231" t="s">
        <v>1928</v>
      </c>
      <c r="C196" s="231"/>
      <c r="D196" s="223" t="s">
        <v>11</v>
      </c>
      <c r="E196" s="581">
        <v>2</v>
      </c>
    </row>
    <row r="197" spans="1:5">
      <c r="A197" s="679" t="s">
        <v>1929</v>
      </c>
      <c r="B197" s="231" t="s">
        <v>1930</v>
      </c>
      <c r="C197" s="231"/>
      <c r="D197" s="223" t="s">
        <v>11</v>
      </c>
      <c r="E197" s="581">
        <v>2</v>
      </c>
    </row>
    <row r="198" spans="1:5">
      <c r="A198" s="679" t="s">
        <v>1931</v>
      </c>
      <c r="B198" s="231" t="s">
        <v>1932</v>
      </c>
      <c r="C198" s="231"/>
      <c r="D198" s="223" t="s">
        <v>11</v>
      </c>
      <c r="E198" s="581">
        <v>2</v>
      </c>
    </row>
    <row r="199" spans="1:5">
      <c r="A199" s="679" t="s">
        <v>1933</v>
      </c>
      <c r="B199" s="231" t="s">
        <v>1934</v>
      </c>
      <c r="C199" s="231"/>
      <c r="D199" s="223" t="s">
        <v>11</v>
      </c>
      <c r="E199" s="581">
        <v>2</v>
      </c>
    </row>
    <row r="200" spans="1:5">
      <c r="A200" s="679" t="s">
        <v>4253</v>
      </c>
      <c r="B200" s="672" t="s">
        <v>1935</v>
      </c>
      <c r="C200" s="672"/>
      <c r="D200" s="223" t="s">
        <v>11</v>
      </c>
      <c r="E200" s="581">
        <v>100</v>
      </c>
    </row>
    <row r="201" spans="1:5">
      <c r="A201" s="679" t="s">
        <v>4304</v>
      </c>
      <c r="B201" s="672" t="s">
        <v>1936</v>
      </c>
      <c r="C201" s="672"/>
      <c r="D201" s="223" t="s">
        <v>11</v>
      </c>
      <c r="E201" s="581">
        <v>1</v>
      </c>
    </row>
    <row r="202" spans="1:5">
      <c r="A202" s="679" t="s">
        <v>4305</v>
      </c>
      <c r="B202" s="672" t="s">
        <v>1937</v>
      </c>
      <c r="C202" s="672"/>
      <c r="D202" s="223" t="s">
        <v>11</v>
      </c>
      <c r="E202" s="581">
        <v>3</v>
      </c>
    </row>
    <row r="203" spans="1:5">
      <c r="A203" s="843"/>
      <c r="B203" s="844"/>
      <c r="C203" s="844"/>
      <c r="D203" s="845"/>
      <c r="E203" s="846"/>
    </row>
    <row r="204" spans="1:5" s="106" customFormat="1" ht="18.75">
      <c r="A204" s="200" t="s">
        <v>4742</v>
      </c>
      <c r="B204" s="685"/>
      <c r="C204" s="684"/>
      <c r="D204" s="124"/>
      <c r="E204" s="124"/>
    </row>
    <row r="205" spans="1:5" s="106" customFormat="1" ht="18.75">
      <c r="A205" s="200"/>
      <c r="B205" s="685"/>
      <c r="C205" s="684"/>
      <c r="D205" s="124"/>
      <c r="E205" s="124"/>
    </row>
    <row r="206" spans="1:5" s="106" customFormat="1" ht="18.75">
      <c r="A206" s="120"/>
      <c r="B206" s="685"/>
      <c r="C206" s="684"/>
      <c r="D206" s="124"/>
      <c r="E206" s="124"/>
    </row>
    <row r="207" spans="1:5" ht="31.5">
      <c r="A207" s="230" t="s">
        <v>2329</v>
      </c>
      <c r="B207" s="687" t="s">
        <v>3006</v>
      </c>
      <c r="C207" s="580"/>
      <c r="D207" s="223" t="s">
        <v>11</v>
      </c>
      <c r="E207" s="581">
        <v>1</v>
      </c>
    </row>
    <row r="208" spans="1:5" ht="409.5">
      <c r="A208" s="686" t="s">
        <v>2329</v>
      </c>
      <c r="B208" s="687" t="s">
        <v>2947</v>
      </c>
      <c r="C208" s="688" t="s">
        <v>2946</v>
      </c>
      <c r="D208" s="223" t="s">
        <v>11</v>
      </c>
      <c r="E208" s="581">
        <v>1</v>
      </c>
    </row>
    <row r="209" spans="1:5" ht="409.5">
      <c r="A209" s="686" t="s">
        <v>2329</v>
      </c>
      <c r="B209" s="687" t="s">
        <v>2945</v>
      </c>
      <c r="C209" s="688" t="s">
        <v>2944</v>
      </c>
      <c r="D209" s="223" t="s">
        <v>11</v>
      </c>
      <c r="E209" s="581">
        <v>2</v>
      </c>
    </row>
    <row r="210" spans="1:5" ht="409.5">
      <c r="A210" s="686" t="s">
        <v>2329</v>
      </c>
      <c r="B210" s="687" t="s">
        <v>2943</v>
      </c>
      <c r="C210" s="688" t="s">
        <v>2942</v>
      </c>
      <c r="D210" s="223" t="s">
        <v>11</v>
      </c>
      <c r="E210" s="581">
        <v>1</v>
      </c>
    </row>
    <row r="211" spans="1:5" ht="31.5">
      <c r="A211" s="686" t="s">
        <v>2329</v>
      </c>
      <c r="B211" s="687" t="s">
        <v>3005</v>
      </c>
      <c r="C211" s="688"/>
      <c r="D211" s="223" t="s">
        <v>11</v>
      </c>
      <c r="E211" s="581">
        <v>1</v>
      </c>
    </row>
    <row r="212" spans="1:5" ht="31.5">
      <c r="A212" s="686" t="s">
        <v>2329</v>
      </c>
      <c r="B212" s="687" t="s">
        <v>3004</v>
      </c>
      <c r="C212" s="688"/>
      <c r="D212" s="223" t="s">
        <v>11</v>
      </c>
      <c r="E212" s="581">
        <v>1</v>
      </c>
    </row>
    <row r="213" spans="1:5" ht="31.5">
      <c r="A213" s="686" t="s">
        <v>2329</v>
      </c>
      <c r="B213" s="687" t="s">
        <v>3003</v>
      </c>
      <c r="C213" s="688"/>
      <c r="D213" s="223" t="s">
        <v>11</v>
      </c>
      <c r="E213" s="581">
        <v>1</v>
      </c>
    </row>
    <row r="214" spans="1:5">
      <c r="A214" s="686" t="s">
        <v>2329</v>
      </c>
      <c r="B214" s="687" t="s">
        <v>3002</v>
      </c>
      <c r="C214" s="580"/>
      <c r="D214" s="223" t="s">
        <v>11</v>
      </c>
      <c r="E214" s="581">
        <v>1</v>
      </c>
    </row>
    <row r="215" spans="1:5">
      <c r="A215" s="686" t="s">
        <v>2329</v>
      </c>
      <c r="B215" s="687" t="s">
        <v>3001</v>
      </c>
      <c r="C215" s="580"/>
      <c r="D215" s="223" t="s">
        <v>11</v>
      </c>
      <c r="E215" s="581">
        <v>1</v>
      </c>
    </row>
    <row r="216" spans="1:5">
      <c r="A216" s="686" t="s">
        <v>2329</v>
      </c>
      <c r="B216" s="687" t="s">
        <v>3000</v>
      </c>
      <c r="C216" s="580"/>
      <c r="D216" s="223" t="s">
        <v>11</v>
      </c>
      <c r="E216" s="581">
        <v>1</v>
      </c>
    </row>
    <row r="217" spans="1:5" ht="31.5">
      <c r="A217" s="686" t="s">
        <v>2329</v>
      </c>
      <c r="B217" s="687" t="s">
        <v>2999</v>
      </c>
      <c r="C217" s="580"/>
      <c r="D217" s="223" t="s">
        <v>11</v>
      </c>
      <c r="E217" s="581">
        <v>1</v>
      </c>
    </row>
    <row r="218" spans="1:5" ht="31.5">
      <c r="A218" s="686" t="s">
        <v>2329</v>
      </c>
      <c r="B218" s="687" t="s">
        <v>2998</v>
      </c>
      <c r="C218" s="580"/>
      <c r="D218" s="223" t="s">
        <v>11</v>
      </c>
      <c r="E218" s="581">
        <v>1</v>
      </c>
    </row>
    <row r="219" spans="1:5">
      <c r="A219" s="686" t="s">
        <v>2329</v>
      </c>
      <c r="B219" s="687" t="s">
        <v>2997</v>
      </c>
      <c r="C219" s="580"/>
      <c r="D219" s="223" t="s">
        <v>11</v>
      </c>
      <c r="E219" s="581">
        <v>1</v>
      </c>
    </row>
    <row r="220" spans="1:5" ht="31.5">
      <c r="A220" s="686" t="s">
        <v>2329</v>
      </c>
      <c r="B220" s="687" t="s">
        <v>2996</v>
      </c>
      <c r="C220" s="580"/>
      <c r="D220" s="223" t="s">
        <v>11</v>
      </c>
      <c r="E220" s="581">
        <v>1</v>
      </c>
    </row>
    <row r="221" spans="1:5" ht="31.5">
      <c r="A221" s="686" t="s">
        <v>2329</v>
      </c>
      <c r="B221" s="687" t="s">
        <v>2995</v>
      </c>
      <c r="C221" s="580"/>
      <c r="D221" s="223" t="s">
        <v>11</v>
      </c>
      <c r="E221" s="581">
        <v>1</v>
      </c>
    </row>
    <row r="222" spans="1:5">
      <c r="A222" s="686" t="s">
        <v>2329</v>
      </c>
      <c r="B222" s="687" t="s">
        <v>2994</v>
      </c>
      <c r="C222" s="580"/>
      <c r="D222" s="223" t="s">
        <v>11</v>
      </c>
      <c r="E222" s="581">
        <v>1</v>
      </c>
    </row>
    <row r="223" spans="1:5">
      <c r="A223" s="686" t="s">
        <v>2329</v>
      </c>
      <c r="B223" s="687" t="s">
        <v>2993</v>
      </c>
      <c r="C223" s="580"/>
      <c r="D223" s="223" t="s">
        <v>11</v>
      </c>
      <c r="E223" s="581">
        <v>1</v>
      </c>
    </row>
    <row r="224" spans="1:5">
      <c r="A224" s="686" t="s">
        <v>2329</v>
      </c>
      <c r="B224" s="687" t="s">
        <v>2992</v>
      </c>
      <c r="C224" s="580"/>
      <c r="D224" s="223" t="s">
        <v>11</v>
      </c>
      <c r="E224" s="581">
        <v>1</v>
      </c>
    </row>
    <row r="225" spans="1:5">
      <c r="A225" s="686" t="s">
        <v>2329</v>
      </c>
      <c r="B225" s="687" t="s">
        <v>2991</v>
      </c>
      <c r="C225" s="580"/>
      <c r="D225" s="223" t="s">
        <v>11</v>
      </c>
      <c r="E225" s="581">
        <v>1</v>
      </c>
    </row>
    <row r="226" spans="1:5">
      <c r="A226" s="686" t="s">
        <v>2329</v>
      </c>
      <c r="B226" s="687" t="s">
        <v>2990</v>
      </c>
      <c r="C226" s="580"/>
      <c r="D226" s="223" t="s">
        <v>11</v>
      </c>
      <c r="E226" s="581">
        <v>1</v>
      </c>
    </row>
    <row r="227" spans="1:5" ht="31.5">
      <c r="A227" s="686" t="s">
        <v>2329</v>
      </c>
      <c r="B227" s="687" t="s">
        <v>2989</v>
      </c>
      <c r="C227" s="580"/>
      <c r="D227" s="223" t="s">
        <v>11</v>
      </c>
      <c r="E227" s="581">
        <v>1</v>
      </c>
    </row>
    <row r="228" spans="1:5">
      <c r="A228" s="686" t="s">
        <v>2329</v>
      </c>
      <c r="B228" s="687" t="s">
        <v>2988</v>
      </c>
      <c r="C228" s="580"/>
      <c r="D228" s="223" t="s">
        <v>11</v>
      </c>
      <c r="E228" s="581">
        <v>1</v>
      </c>
    </row>
    <row r="229" spans="1:5">
      <c r="A229" s="686" t="s">
        <v>2329</v>
      </c>
      <c r="B229" s="687" t="s">
        <v>2987</v>
      </c>
      <c r="C229" s="580"/>
      <c r="D229" s="223" t="s">
        <v>11</v>
      </c>
      <c r="E229" s="581">
        <v>1</v>
      </c>
    </row>
    <row r="230" spans="1:5">
      <c r="A230" s="686" t="s">
        <v>2329</v>
      </c>
      <c r="B230" s="687" t="s">
        <v>2986</v>
      </c>
      <c r="C230" s="580"/>
      <c r="D230" s="223" t="s">
        <v>11</v>
      </c>
      <c r="E230" s="581">
        <v>1</v>
      </c>
    </row>
    <row r="231" spans="1:5" ht="31.5">
      <c r="A231" s="686" t="s">
        <v>2329</v>
      </c>
      <c r="B231" s="687" t="s">
        <v>2985</v>
      </c>
      <c r="C231" s="580"/>
      <c r="D231" s="223" t="s">
        <v>11</v>
      </c>
      <c r="E231" s="581">
        <v>1</v>
      </c>
    </row>
    <row r="232" spans="1:5" ht="31.5">
      <c r="A232" s="686" t="s">
        <v>2329</v>
      </c>
      <c r="B232" s="687" t="s">
        <v>2984</v>
      </c>
      <c r="C232" s="580"/>
      <c r="D232" s="223" t="s">
        <v>11</v>
      </c>
      <c r="E232" s="581">
        <v>1</v>
      </c>
    </row>
    <row r="233" spans="1:5">
      <c r="A233" s="686" t="s">
        <v>2329</v>
      </c>
      <c r="B233" s="687" t="s">
        <v>2983</v>
      </c>
      <c r="C233" s="580"/>
      <c r="D233" s="223" t="s">
        <v>11</v>
      </c>
      <c r="E233" s="581">
        <v>1</v>
      </c>
    </row>
    <row r="234" spans="1:5">
      <c r="A234" s="686" t="s">
        <v>2329</v>
      </c>
      <c r="B234" s="687" t="s">
        <v>2982</v>
      </c>
      <c r="C234" s="580"/>
      <c r="D234" s="223" t="s">
        <v>11</v>
      </c>
      <c r="E234" s="581">
        <v>1</v>
      </c>
    </row>
    <row r="235" spans="1:5">
      <c r="A235" s="686" t="s">
        <v>2329</v>
      </c>
      <c r="B235" s="687" t="s">
        <v>2981</v>
      </c>
      <c r="C235" s="580"/>
      <c r="D235" s="223" t="s">
        <v>11</v>
      </c>
      <c r="E235" s="581">
        <v>1</v>
      </c>
    </row>
    <row r="236" spans="1:5" ht="31.5">
      <c r="A236" s="686" t="s">
        <v>2329</v>
      </c>
      <c r="B236" s="687" t="s">
        <v>2980</v>
      </c>
      <c r="C236" s="580"/>
      <c r="D236" s="223" t="s">
        <v>11</v>
      </c>
      <c r="E236" s="581">
        <v>1</v>
      </c>
    </row>
    <row r="237" spans="1:5" ht="31.5">
      <c r="A237" s="686" t="s">
        <v>2329</v>
      </c>
      <c r="B237" s="687" t="s">
        <v>2979</v>
      </c>
      <c r="C237" s="580"/>
      <c r="D237" s="223" t="s">
        <v>11</v>
      </c>
      <c r="E237" s="581">
        <v>1</v>
      </c>
    </row>
    <row r="238" spans="1:5">
      <c r="A238" s="686" t="s">
        <v>2329</v>
      </c>
      <c r="B238" s="687" t="s">
        <v>2978</v>
      </c>
      <c r="C238" s="580"/>
      <c r="D238" s="223" t="s">
        <v>11</v>
      </c>
      <c r="E238" s="581">
        <v>1</v>
      </c>
    </row>
    <row r="239" spans="1:5">
      <c r="A239" s="686" t="s">
        <v>2329</v>
      </c>
      <c r="B239" s="687" t="s">
        <v>2977</v>
      </c>
      <c r="C239" s="580"/>
      <c r="D239" s="223" t="s">
        <v>11</v>
      </c>
      <c r="E239" s="581">
        <v>1</v>
      </c>
    </row>
    <row r="240" spans="1:5">
      <c r="A240" s="686" t="s">
        <v>2329</v>
      </c>
      <c r="B240" s="687" t="s">
        <v>2976</v>
      </c>
      <c r="C240" s="580"/>
      <c r="D240" s="223" t="s">
        <v>11</v>
      </c>
      <c r="E240" s="581">
        <v>1</v>
      </c>
    </row>
    <row r="241" spans="1:5">
      <c r="A241" s="686" t="s">
        <v>2329</v>
      </c>
      <c r="B241" s="687" t="s">
        <v>2975</v>
      </c>
      <c r="C241" s="580"/>
      <c r="D241" s="223" t="s">
        <v>11</v>
      </c>
      <c r="E241" s="581">
        <v>1</v>
      </c>
    </row>
    <row r="242" spans="1:5">
      <c r="A242" s="686" t="s">
        <v>2329</v>
      </c>
      <c r="B242" s="687" t="s">
        <v>2974</v>
      </c>
      <c r="C242" s="580"/>
      <c r="D242" s="223" t="s">
        <v>11</v>
      </c>
      <c r="E242" s="581">
        <v>1</v>
      </c>
    </row>
    <row r="243" spans="1:5">
      <c r="A243" s="686" t="s">
        <v>2329</v>
      </c>
      <c r="B243" s="687" t="s">
        <v>2973</v>
      </c>
      <c r="C243" s="580"/>
      <c r="D243" s="223" t="s">
        <v>11</v>
      </c>
      <c r="E243" s="581">
        <v>1</v>
      </c>
    </row>
    <row r="244" spans="1:5">
      <c r="A244" s="686" t="s">
        <v>2329</v>
      </c>
      <c r="B244" s="687" t="s">
        <v>2972</v>
      </c>
      <c r="C244" s="580"/>
      <c r="D244" s="223" t="s">
        <v>11</v>
      </c>
      <c r="E244" s="581">
        <v>1</v>
      </c>
    </row>
    <row r="245" spans="1:5">
      <c r="A245" s="686" t="s">
        <v>2329</v>
      </c>
      <c r="B245" s="687" t="s">
        <v>2971</v>
      </c>
      <c r="C245" s="580"/>
      <c r="D245" s="223" t="s">
        <v>11</v>
      </c>
      <c r="E245" s="581">
        <v>1</v>
      </c>
    </row>
    <row r="246" spans="1:5" ht="31.5">
      <c r="A246" s="686" t="s">
        <v>2329</v>
      </c>
      <c r="B246" s="687" t="s">
        <v>2970</v>
      </c>
      <c r="C246" s="580"/>
      <c r="D246" s="223" t="s">
        <v>11</v>
      </c>
      <c r="E246" s="581">
        <v>1</v>
      </c>
    </row>
    <row r="247" spans="1:5">
      <c r="A247" s="686" t="s">
        <v>2329</v>
      </c>
      <c r="B247" s="687" t="s">
        <v>2969</v>
      </c>
      <c r="C247" s="580"/>
      <c r="D247" s="223" t="s">
        <v>11</v>
      </c>
      <c r="E247" s="581">
        <v>1</v>
      </c>
    </row>
    <row r="248" spans="1:5" ht="31.5">
      <c r="A248" s="686" t="s">
        <v>2329</v>
      </c>
      <c r="B248" s="687" t="s">
        <v>2968</v>
      </c>
      <c r="C248" s="580"/>
      <c r="D248" s="223" t="s">
        <v>11</v>
      </c>
      <c r="E248" s="581">
        <v>1</v>
      </c>
    </row>
    <row r="249" spans="1:5" ht="47.25">
      <c r="A249" s="686" t="s">
        <v>2329</v>
      </c>
      <c r="B249" s="687" t="s">
        <v>2967</v>
      </c>
      <c r="C249" s="580"/>
      <c r="D249" s="223" t="s">
        <v>11</v>
      </c>
      <c r="E249" s="581">
        <v>1</v>
      </c>
    </row>
    <row r="250" spans="1:5">
      <c r="A250" s="686" t="s">
        <v>2329</v>
      </c>
      <c r="B250" s="687" t="s">
        <v>2966</v>
      </c>
      <c r="C250" s="580"/>
      <c r="D250" s="223" t="s">
        <v>11</v>
      </c>
      <c r="E250" s="581">
        <v>1</v>
      </c>
    </row>
    <row r="251" spans="1:5">
      <c r="A251" s="686" t="s">
        <v>2329</v>
      </c>
      <c r="B251" s="687" t="s">
        <v>2965</v>
      </c>
      <c r="C251" s="580"/>
      <c r="D251" s="223" t="s">
        <v>11</v>
      </c>
      <c r="E251" s="581">
        <v>1</v>
      </c>
    </row>
    <row r="252" spans="1:5">
      <c r="A252" s="686" t="s">
        <v>2329</v>
      </c>
      <c r="B252" s="687" t="s">
        <v>2964</v>
      </c>
      <c r="C252" s="580"/>
      <c r="D252" s="223" t="s">
        <v>11</v>
      </c>
      <c r="E252" s="581">
        <v>1</v>
      </c>
    </row>
    <row r="253" spans="1:5">
      <c r="A253" s="686" t="s">
        <v>2329</v>
      </c>
      <c r="B253" s="687" t="s">
        <v>2963</v>
      </c>
      <c r="C253" s="580"/>
      <c r="D253" s="223" t="s">
        <v>11</v>
      </c>
      <c r="E253" s="581">
        <v>1</v>
      </c>
    </row>
    <row r="254" spans="1:5">
      <c r="A254" s="686" t="s">
        <v>2329</v>
      </c>
      <c r="B254" s="687" t="s">
        <v>2962</v>
      </c>
      <c r="C254" s="580"/>
      <c r="D254" s="223" t="s">
        <v>11</v>
      </c>
      <c r="E254" s="581">
        <v>1</v>
      </c>
    </row>
    <row r="255" spans="1:5">
      <c r="A255" s="686" t="s">
        <v>2329</v>
      </c>
      <c r="B255" s="687" t="s">
        <v>2961</v>
      </c>
      <c r="C255" s="580"/>
      <c r="D255" s="223" t="s">
        <v>11</v>
      </c>
      <c r="E255" s="581">
        <v>1</v>
      </c>
    </row>
    <row r="256" spans="1:5">
      <c r="A256" s="686" t="s">
        <v>2329</v>
      </c>
      <c r="B256" s="687" t="s">
        <v>2960</v>
      </c>
      <c r="C256" s="580"/>
      <c r="D256" s="223" t="s">
        <v>11</v>
      </c>
      <c r="E256" s="581">
        <v>1</v>
      </c>
    </row>
    <row r="257" spans="1:5">
      <c r="A257" s="686" t="s">
        <v>2329</v>
      </c>
      <c r="B257" s="687" t="s">
        <v>2959</v>
      </c>
      <c r="C257" s="580"/>
      <c r="D257" s="223" t="s">
        <v>11</v>
      </c>
      <c r="E257" s="581">
        <v>1</v>
      </c>
    </row>
    <row r="258" spans="1:5">
      <c r="A258" s="686" t="s">
        <v>2329</v>
      </c>
      <c r="B258" s="687" t="s">
        <v>2958</v>
      </c>
      <c r="C258" s="580"/>
      <c r="D258" s="223" t="s">
        <v>11</v>
      </c>
      <c r="E258" s="581">
        <v>1</v>
      </c>
    </row>
    <row r="259" spans="1:5">
      <c r="A259" s="686" t="s">
        <v>2329</v>
      </c>
      <c r="B259" s="687" t="s">
        <v>2957</v>
      </c>
      <c r="C259" s="580"/>
      <c r="D259" s="223" t="s">
        <v>11</v>
      </c>
      <c r="E259" s="581">
        <v>1</v>
      </c>
    </row>
    <row r="260" spans="1:5">
      <c r="A260" s="686" t="s">
        <v>2329</v>
      </c>
      <c r="B260" s="687" t="s">
        <v>2956</v>
      </c>
      <c r="C260" s="580"/>
      <c r="D260" s="223" t="s">
        <v>11</v>
      </c>
      <c r="E260" s="581">
        <v>1</v>
      </c>
    </row>
    <row r="261" spans="1:5">
      <c r="A261" s="686" t="s">
        <v>2329</v>
      </c>
      <c r="B261" s="687" t="s">
        <v>2955</v>
      </c>
      <c r="C261" s="580"/>
      <c r="D261" s="223" t="s">
        <v>11</v>
      </c>
      <c r="E261" s="581">
        <v>1</v>
      </c>
    </row>
    <row r="262" spans="1:5">
      <c r="A262" s="686" t="s">
        <v>2329</v>
      </c>
      <c r="B262" s="687" t="s">
        <v>2954</v>
      </c>
      <c r="C262" s="580"/>
      <c r="D262" s="223" t="s">
        <v>11</v>
      </c>
      <c r="E262" s="581">
        <v>1</v>
      </c>
    </row>
    <row r="263" spans="1:5">
      <c r="A263" s="686" t="s">
        <v>2329</v>
      </c>
      <c r="B263" s="687" t="s">
        <v>2953</v>
      </c>
      <c r="C263" s="580"/>
      <c r="D263" s="223" t="s">
        <v>11</v>
      </c>
      <c r="E263" s="581">
        <v>1</v>
      </c>
    </row>
    <row r="264" spans="1:5">
      <c r="A264" s="686" t="s">
        <v>2329</v>
      </c>
      <c r="B264" s="687" t="s">
        <v>2952</v>
      </c>
      <c r="C264" s="580"/>
      <c r="D264" s="223" t="s">
        <v>11</v>
      </c>
      <c r="E264" s="581">
        <v>1</v>
      </c>
    </row>
    <row r="265" spans="1:5">
      <c r="A265" s="686" t="s">
        <v>2329</v>
      </c>
      <c r="B265" s="687" t="s">
        <v>2951</v>
      </c>
      <c r="C265" s="580"/>
      <c r="D265" s="223" t="s">
        <v>11</v>
      </c>
      <c r="E265" s="581">
        <v>1</v>
      </c>
    </row>
    <row r="266" spans="1:5" ht="31.5">
      <c r="A266" s="686" t="s">
        <v>2329</v>
      </c>
      <c r="B266" s="687" t="s">
        <v>2950</v>
      </c>
      <c r="C266" s="580"/>
      <c r="D266" s="223" t="s">
        <v>11</v>
      </c>
      <c r="E266" s="581">
        <v>1</v>
      </c>
    </row>
    <row r="267" spans="1:5" ht="31.5">
      <c r="A267" s="686" t="s">
        <v>2329</v>
      </c>
      <c r="B267" s="687" t="s">
        <v>2949</v>
      </c>
      <c r="C267" s="580"/>
      <c r="D267" s="223" t="s">
        <v>11</v>
      </c>
      <c r="E267" s="581">
        <v>1</v>
      </c>
    </row>
    <row r="268" spans="1:5">
      <c r="A268" s="686" t="s">
        <v>2329</v>
      </c>
      <c r="B268" s="687" t="s">
        <v>2948</v>
      </c>
      <c r="C268" s="580"/>
      <c r="D268" s="223" t="s">
        <v>11</v>
      </c>
      <c r="E268" s="581">
        <v>1</v>
      </c>
    </row>
  </sheetData>
  <mergeCells count="3">
    <mergeCell ref="A18:A20"/>
    <mergeCell ref="A21:A24"/>
    <mergeCell ref="A25:A26"/>
  </mergeCells>
  <pageMargins left="0.70866141732283472" right="0.70866141732283472" top="0.74803149606299213" bottom="0.74803149606299213" header="0.31496062992125984" footer="0.31496062992125984"/>
  <pageSetup paperSize="9" scale="70" orientation="landscape" r:id="rId1"/>
  <ignoredErrors>
    <ignoredError sqref="A6:A9"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Q241"/>
  <sheetViews>
    <sheetView zoomScale="119" zoomScaleNormal="156" zoomScalePageLayoutView="110" workbookViewId="0">
      <pane ySplit="3" topLeftCell="A123" activePane="bottomLeft" state="frozen"/>
      <selection activeCell="B40" sqref="B40"/>
      <selection pane="bottomLeft" sqref="A1:E1048576"/>
    </sheetView>
  </sheetViews>
  <sheetFormatPr defaultColWidth="8.7109375" defaultRowHeight="15.75"/>
  <cols>
    <col min="1" max="1" width="7.7109375" style="260" customWidth="1"/>
    <col min="2" max="2" width="68.42578125" style="588" customWidth="1"/>
    <col min="3" max="3" width="51" style="593" customWidth="1"/>
    <col min="4" max="4" width="9" style="250" customWidth="1"/>
    <col min="5" max="5" width="8.7109375" style="250" customWidth="1"/>
    <col min="6" max="16384" width="8.7109375" style="228"/>
  </cols>
  <sheetData>
    <row r="1" spans="1:5" s="70" customFormat="1" ht="18.75">
      <c r="A1" s="165" t="s">
        <v>4846</v>
      </c>
      <c r="B1" s="165"/>
      <c r="C1" s="68"/>
      <c r="D1" s="69"/>
      <c r="E1" s="69"/>
    </row>
    <row r="3" spans="1:5" s="47" customFormat="1">
      <c r="A3" s="41" t="s">
        <v>0</v>
      </c>
      <c r="B3" s="41" t="s">
        <v>1</v>
      </c>
      <c r="C3" s="41" t="s">
        <v>3112</v>
      </c>
      <c r="D3" s="41" t="s">
        <v>2</v>
      </c>
      <c r="E3" s="41" t="s">
        <v>3</v>
      </c>
    </row>
    <row r="4" spans="1:5">
      <c r="A4" s="257" t="s">
        <v>268</v>
      </c>
      <c r="B4" s="101" t="s">
        <v>269</v>
      </c>
      <c r="C4" s="101"/>
      <c r="D4" s="227"/>
      <c r="E4" s="227"/>
    </row>
    <row r="5" spans="1:5" ht="78.75">
      <c r="A5" s="258" t="s">
        <v>8</v>
      </c>
      <c r="B5" s="580" t="s">
        <v>4452</v>
      </c>
      <c r="C5" s="580" t="s">
        <v>4462</v>
      </c>
      <c r="D5" s="581" t="s">
        <v>11</v>
      </c>
      <c r="E5" s="182">
        <v>15</v>
      </c>
    </row>
    <row r="6" spans="1:5" ht="63">
      <c r="A6" s="258" t="s">
        <v>16</v>
      </c>
      <c r="B6" s="580" t="s">
        <v>4453</v>
      </c>
      <c r="C6" s="580" t="s">
        <v>4440</v>
      </c>
      <c r="D6" s="581" t="s">
        <v>11</v>
      </c>
      <c r="E6" s="182">
        <v>15</v>
      </c>
    </row>
    <row r="7" spans="1:5" ht="47.25">
      <c r="A7" s="258" t="s">
        <v>24</v>
      </c>
      <c r="B7" s="580" t="s">
        <v>4454</v>
      </c>
      <c r="C7" s="580" t="s">
        <v>4441</v>
      </c>
      <c r="D7" s="581" t="s">
        <v>11</v>
      </c>
      <c r="E7" s="182">
        <v>5</v>
      </c>
    </row>
    <row r="8" spans="1:5" ht="47.25">
      <c r="A8" s="258" t="s">
        <v>50</v>
      </c>
      <c r="B8" s="97" t="s">
        <v>270</v>
      </c>
      <c r="C8" s="580" t="s">
        <v>4463</v>
      </c>
      <c r="D8" s="581" t="s">
        <v>11</v>
      </c>
      <c r="E8" s="182">
        <v>15</v>
      </c>
    </row>
    <row r="9" spans="1:5" ht="63">
      <c r="A9" s="258"/>
      <c r="B9" s="97" t="s">
        <v>270</v>
      </c>
      <c r="C9" s="580" t="s">
        <v>3768</v>
      </c>
      <c r="D9" s="581" t="s">
        <v>11</v>
      </c>
      <c r="E9" s="182">
        <v>15</v>
      </c>
    </row>
    <row r="10" spans="1:5" ht="63">
      <c r="A10" s="258" t="s">
        <v>57</v>
      </c>
      <c r="B10" s="97" t="s">
        <v>271</v>
      </c>
      <c r="C10" s="580" t="s">
        <v>272</v>
      </c>
      <c r="D10" s="581" t="s">
        <v>11</v>
      </c>
      <c r="E10" s="182">
        <v>15</v>
      </c>
    </row>
    <row r="11" spans="1:5" ht="63">
      <c r="A11" s="258" t="s">
        <v>233</v>
      </c>
      <c r="B11" s="97" t="s">
        <v>273</v>
      </c>
      <c r="C11" s="580" t="s">
        <v>4778</v>
      </c>
      <c r="D11" s="581" t="s">
        <v>11</v>
      </c>
      <c r="E11" s="182">
        <v>15</v>
      </c>
    </row>
    <row r="12" spans="1:5" ht="78.75">
      <c r="A12" s="258" t="s">
        <v>234</v>
      </c>
      <c r="B12" s="97" t="s">
        <v>274</v>
      </c>
      <c r="C12" s="580" t="s">
        <v>4779</v>
      </c>
      <c r="D12" s="581" t="s">
        <v>11</v>
      </c>
      <c r="E12" s="182">
        <v>10</v>
      </c>
    </row>
    <row r="13" spans="1:5" ht="78.75">
      <c r="A13" s="258" t="s">
        <v>235</v>
      </c>
      <c r="B13" s="97" t="s">
        <v>275</v>
      </c>
      <c r="C13" s="580" t="s">
        <v>4780</v>
      </c>
      <c r="D13" s="581" t="s">
        <v>11</v>
      </c>
      <c r="E13" s="182">
        <v>10</v>
      </c>
    </row>
    <row r="14" spans="1:5" ht="94.5">
      <c r="A14" s="258" t="s">
        <v>236</v>
      </c>
      <c r="B14" s="97" t="s">
        <v>276</v>
      </c>
      <c r="C14" s="580" t="s">
        <v>277</v>
      </c>
      <c r="D14" s="581" t="s">
        <v>11</v>
      </c>
      <c r="E14" s="182">
        <v>10</v>
      </c>
    </row>
    <row r="15" spans="1:5" ht="47.25">
      <c r="A15" s="258" t="s">
        <v>237</v>
      </c>
      <c r="B15" s="97" t="s">
        <v>278</v>
      </c>
      <c r="C15" s="580" t="s">
        <v>279</v>
      </c>
      <c r="D15" s="581" t="s">
        <v>11</v>
      </c>
      <c r="E15" s="182">
        <v>10</v>
      </c>
    </row>
    <row r="16" spans="1:5" ht="47.25">
      <c r="A16" s="258" t="s">
        <v>238</v>
      </c>
      <c r="B16" s="97" t="s">
        <v>280</v>
      </c>
      <c r="C16" s="580" t="s">
        <v>281</v>
      </c>
      <c r="D16" s="581" t="s">
        <v>11</v>
      </c>
      <c r="E16" s="182">
        <v>10</v>
      </c>
    </row>
    <row r="17" spans="1:5" ht="47.25">
      <c r="A17" s="258" t="s">
        <v>239</v>
      </c>
      <c r="B17" s="97" t="s">
        <v>282</v>
      </c>
      <c r="C17" s="580" t="s">
        <v>4782</v>
      </c>
      <c r="D17" s="581" t="s">
        <v>11</v>
      </c>
      <c r="E17" s="182">
        <v>10</v>
      </c>
    </row>
    <row r="18" spans="1:5" ht="31.5">
      <c r="A18" s="258" t="s">
        <v>241</v>
      </c>
      <c r="B18" s="97" t="s">
        <v>283</v>
      </c>
      <c r="C18" s="580" t="s">
        <v>4781</v>
      </c>
      <c r="D18" s="581" t="s">
        <v>11</v>
      </c>
      <c r="E18" s="182">
        <v>5</v>
      </c>
    </row>
    <row r="19" spans="1:5" ht="47.25">
      <c r="A19" s="258" t="s">
        <v>243</v>
      </c>
      <c r="B19" s="97" t="s">
        <v>284</v>
      </c>
      <c r="C19" s="580" t="s">
        <v>285</v>
      </c>
      <c r="D19" s="581" t="s">
        <v>11</v>
      </c>
      <c r="E19" s="182">
        <v>10</v>
      </c>
    </row>
    <row r="20" spans="1:5" ht="31.5">
      <c r="A20" s="258" t="s">
        <v>246</v>
      </c>
      <c r="B20" s="97" t="s">
        <v>286</v>
      </c>
      <c r="C20" s="580" t="s">
        <v>287</v>
      </c>
      <c r="D20" s="581" t="s">
        <v>11</v>
      </c>
      <c r="E20" s="182">
        <v>10</v>
      </c>
    </row>
    <row r="21" spans="1:5" ht="47.25">
      <c r="A21" s="258" t="s">
        <v>288</v>
      </c>
      <c r="B21" s="97" t="s">
        <v>289</v>
      </c>
      <c r="C21" s="580" t="s">
        <v>290</v>
      </c>
      <c r="D21" s="581" t="s">
        <v>11</v>
      </c>
      <c r="E21" s="581">
        <v>10</v>
      </c>
    </row>
    <row r="22" spans="1:5" ht="63">
      <c r="A22" s="258" t="s">
        <v>291</v>
      </c>
      <c r="B22" s="97" t="s">
        <v>4455</v>
      </c>
      <c r="C22" s="580" t="s">
        <v>4464</v>
      </c>
      <c r="D22" s="581" t="s">
        <v>11</v>
      </c>
      <c r="E22" s="581">
        <v>5</v>
      </c>
    </row>
    <row r="23" spans="1:5" ht="78.75">
      <c r="A23" s="258" t="s">
        <v>292</v>
      </c>
      <c r="B23" s="97" t="s">
        <v>4456</v>
      </c>
      <c r="C23" s="580" t="s">
        <v>4465</v>
      </c>
      <c r="D23" s="581" t="s">
        <v>11</v>
      </c>
      <c r="E23" s="581">
        <v>5</v>
      </c>
    </row>
    <row r="24" spans="1:5" ht="31.5">
      <c r="A24" s="258" t="s">
        <v>293</v>
      </c>
      <c r="B24" s="97" t="s">
        <v>4457</v>
      </c>
      <c r="C24" s="580" t="s">
        <v>294</v>
      </c>
      <c r="D24" s="581" t="s">
        <v>11</v>
      </c>
      <c r="E24" s="581">
        <v>5</v>
      </c>
    </row>
    <row r="25" spans="1:5">
      <c r="A25" s="258" t="s">
        <v>295</v>
      </c>
      <c r="B25" s="97" t="s">
        <v>296</v>
      </c>
      <c r="C25" s="580" t="s">
        <v>297</v>
      </c>
      <c r="D25" s="581" t="s">
        <v>11</v>
      </c>
      <c r="E25" s="581">
        <v>5</v>
      </c>
    </row>
    <row r="26" spans="1:5" ht="31.5">
      <c r="A26" s="258" t="s">
        <v>298</v>
      </c>
      <c r="B26" s="97" t="s">
        <v>299</v>
      </c>
      <c r="C26" s="580" t="s">
        <v>300</v>
      </c>
      <c r="D26" s="581" t="s">
        <v>11</v>
      </c>
      <c r="E26" s="581">
        <v>10</v>
      </c>
    </row>
    <row r="27" spans="1:5" ht="31.5">
      <c r="A27" s="258" t="s">
        <v>301</v>
      </c>
      <c r="B27" s="97" t="s">
        <v>302</v>
      </c>
      <c r="C27" s="580" t="s">
        <v>4444</v>
      </c>
      <c r="D27" s="581" t="s">
        <v>11</v>
      </c>
      <c r="E27" s="581">
        <v>10</v>
      </c>
    </row>
    <row r="28" spans="1:5" ht="31.5">
      <c r="A28" s="258" t="s">
        <v>303</v>
      </c>
      <c r="B28" s="97" t="s">
        <v>304</v>
      </c>
      <c r="C28" s="580" t="s">
        <v>305</v>
      </c>
      <c r="D28" s="581" t="s">
        <v>11</v>
      </c>
      <c r="E28" s="581">
        <v>10</v>
      </c>
    </row>
    <row r="29" spans="1:5" ht="31.5">
      <c r="A29" s="258" t="s">
        <v>306</v>
      </c>
      <c r="B29" s="97" t="s">
        <v>4458</v>
      </c>
      <c r="C29" s="580" t="s">
        <v>307</v>
      </c>
      <c r="D29" s="581" t="s">
        <v>11</v>
      </c>
      <c r="E29" s="581">
        <v>5</v>
      </c>
    </row>
    <row r="30" spans="1:5" ht="63">
      <c r="A30" s="258" t="s">
        <v>308</v>
      </c>
      <c r="B30" s="97" t="s">
        <v>309</v>
      </c>
      <c r="C30" s="580" t="s">
        <v>310</v>
      </c>
      <c r="D30" s="581" t="s">
        <v>11</v>
      </c>
      <c r="E30" s="581">
        <v>10</v>
      </c>
    </row>
    <row r="31" spans="1:5" ht="31.5">
      <c r="A31" s="258" t="s">
        <v>311</v>
      </c>
      <c r="B31" s="97" t="s">
        <v>312</v>
      </c>
      <c r="C31" s="580" t="s">
        <v>313</v>
      </c>
      <c r="D31" s="581" t="s">
        <v>11</v>
      </c>
      <c r="E31" s="581">
        <v>10</v>
      </c>
    </row>
    <row r="32" spans="1:5" ht="78.75">
      <c r="A32" s="258" t="s">
        <v>314</v>
      </c>
      <c r="B32" s="97" t="s">
        <v>315</v>
      </c>
      <c r="C32" s="580" t="s">
        <v>316</v>
      </c>
      <c r="D32" s="581" t="s">
        <v>11</v>
      </c>
      <c r="E32" s="581">
        <v>10</v>
      </c>
    </row>
    <row r="33" spans="1:5" ht="31.5">
      <c r="A33" s="258" t="s">
        <v>317</v>
      </c>
      <c r="B33" s="97" t="s">
        <v>4459</v>
      </c>
      <c r="C33" s="580" t="s">
        <v>318</v>
      </c>
      <c r="D33" s="581" t="s">
        <v>11</v>
      </c>
      <c r="E33" s="581">
        <v>5</v>
      </c>
    </row>
    <row r="34" spans="1:5" ht="94.5">
      <c r="A34" s="258" t="s">
        <v>319</v>
      </c>
      <c r="B34" s="97" t="s">
        <v>320</v>
      </c>
      <c r="C34" s="580" t="s">
        <v>321</v>
      </c>
      <c r="D34" s="581" t="s">
        <v>11</v>
      </c>
      <c r="E34" s="581">
        <v>10</v>
      </c>
    </row>
    <row r="35" spans="1:5" ht="94.5">
      <c r="A35" s="258" t="s">
        <v>322</v>
      </c>
      <c r="B35" s="97" t="s">
        <v>4460</v>
      </c>
      <c r="C35" s="580" t="s">
        <v>4442</v>
      </c>
      <c r="D35" s="581" t="s">
        <v>11</v>
      </c>
      <c r="E35" s="581">
        <v>5</v>
      </c>
    </row>
    <row r="36" spans="1:5" ht="78.75">
      <c r="A36" s="258" t="s">
        <v>323</v>
      </c>
      <c r="B36" s="97" t="s">
        <v>324</v>
      </c>
      <c r="C36" s="580" t="s">
        <v>325</v>
      </c>
      <c r="D36" s="581" t="s">
        <v>11</v>
      </c>
      <c r="E36" s="581">
        <v>10</v>
      </c>
    </row>
    <row r="37" spans="1:5">
      <c r="A37" s="258" t="s">
        <v>326</v>
      </c>
      <c r="B37" s="97" t="s">
        <v>327</v>
      </c>
      <c r="C37" s="580" t="s">
        <v>4443</v>
      </c>
      <c r="D37" s="581" t="s">
        <v>11</v>
      </c>
      <c r="E37" s="581">
        <v>10</v>
      </c>
    </row>
    <row r="38" spans="1:5" ht="47.25">
      <c r="A38" s="258" t="s">
        <v>328</v>
      </c>
      <c r="B38" s="97" t="s">
        <v>329</v>
      </c>
      <c r="C38" s="580" t="s">
        <v>330</v>
      </c>
      <c r="D38" s="581" t="s">
        <v>11</v>
      </c>
      <c r="E38" s="581">
        <v>5</v>
      </c>
    </row>
    <row r="39" spans="1:5" ht="78.75">
      <c r="A39" s="258" t="s">
        <v>331</v>
      </c>
      <c r="B39" s="97" t="s">
        <v>4461</v>
      </c>
      <c r="C39" s="580" t="s">
        <v>4466</v>
      </c>
      <c r="D39" s="581" t="s">
        <v>11</v>
      </c>
      <c r="E39" s="581">
        <v>5</v>
      </c>
    </row>
    <row r="40" spans="1:5" ht="31.5">
      <c r="A40" s="258" t="s">
        <v>332</v>
      </c>
      <c r="B40" s="97" t="s">
        <v>333</v>
      </c>
      <c r="C40" s="580" t="s">
        <v>4445</v>
      </c>
      <c r="D40" s="581" t="s">
        <v>11</v>
      </c>
      <c r="E40" s="581">
        <v>5</v>
      </c>
    </row>
    <row r="41" spans="1:5" ht="63">
      <c r="A41" s="258" t="s">
        <v>334</v>
      </c>
      <c r="B41" s="97" t="s">
        <v>335</v>
      </c>
      <c r="C41" s="580" t="s">
        <v>336</v>
      </c>
      <c r="D41" s="581" t="s">
        <v>11</v>
      </c>
      <c r="E41" s="581">
        <v>5</v>
      </c>
    </row>
    <row r="42" spans="1:5" ht="110.25">
      <c r="A42" s="258" t="s">
        <v>337</v>
      </c>
      <c r="B42" s="97" t="s">
        <v>338</v>
      </c>
      <c r="C42" s="580" t="s">
        <v>339</v>
      </c>
      <c r="D42" s="581" t="s">
        <v>11</v>
      </c>
      <c r="E42" s="581">
        <v>5</v>
      </c>
    </row>
    <row r="43" spans="1:5" s="583" customFormat="1" ht="63">
      <c r="A43" s="258" t="s">
        <v>340</v>
      </c>
      <c r="B43" s="98" t="s">
        <v>341</v>
      </c>
      <c r="C43" s="591" t="s">
        <v>342</v>
      </c>
      <c r="D43" s="582" t="s">
        <v>11</v>
      </c>
      <c r="E43" s="582">
        <v>5</v>
      </c>
    </row>
    <row r="44" spans="1:5" ht="47.25">
      <c r="A44" s="258" t="s">
        <v>343</v>
      </c>
      <c r="B44" s="97" t="s">
        <v>344</v>
      </c>
      <c r="C44" s="580" t="s">
        <v>345</v>
      </c>
      <c r="D44" s="581" t="s">
        <v>11</v>
      </c>
      <c r="E44" s="581">
        <v>10</v>
      </c>
    </row>
    <row r="45" spans="1:5" ht="47.25">
      <c r="A45" s="258" t="s">
        <v>346</v>
      </c>
      <c r="B45" s="97" t="s">
        <v>347</v>
      </c>
      <c r="C45" s="580" t="s">
        <v>348</v>
      </c>
      <c r="D45" s="581" t="s">
        <v>11</v>
      </c>
      <c r="E45" s="581">
        <v>10</v>
      </c>
    </row>
    <row r="46" spans="1:5" ht="47.25">
      <c r="A46" s="258" t="s">
        <v>349</v>
      </c>
      <c r="B46" s="97" t="s">
        <v>350</v>
      </c>
      <c r="C46" s="580" t="s">
        <v>351</v>
      </c>
      <c r="D46" s="581" t="s">
        <v>11</v>
      </c>
      <c r="E46" s="581">
        <v>5</v>
      </c>
    </row>
    <row r="47" spans="1:5" ht="31.5">
      <c r="A47" s="258" t="s">
        <v>352</v>
      </c>
      <c r="B47" s="97" t="s">
        <v>353</v>
      </c>
      <c r="C47" s="580" t="s">
        <v>354</v>
      </c>
      <c r="D47" s="581" t="s">
        <v>11</v>
      </c>
      <c r="E47" s="581">
        <v>5</v>
      </c>
    </row>
    <row r="48" spans="1:5" ht="31.5">
      <c r="A48" s="258" t="s">
        <v>355</v>
      </c>
      <c r="B48" s="97" t="s">
        <v>356</v>
      </c>
      <c r="C48" s="580" t="s">
        <v>357</v>
      </c>
      <c r="D48" s="581" t="s">
        <v>11</v>
      </c>
      <c r="E48" s="581">
        <v>5</v>
      </c>
    </row>
    <row r="49" spans="1:5" ht="31.5">
      <c r="A49" s="258" t="s">
        <v>358</v>
      </c>
      <c r="B49" s="97" t="s">
        <v>359</v>
      </c>
      <c r="C49" s="580" t="s">
        <v>360</v>
      </c>
      <c r="D49" s="581" t="s">
        <v>11</v>
      </c>
      <c r="E49" s="581">
        <v>5</v>
      </c>
    </row>
    <row r="50" spans="1:5">
      <c r="A50" s="258" t="s">
        <v>361</v>
      </c>
      <c r="B50" s="97" t="s">
        <v>362</v>
      </c>
      <c r="C50" s="580" t="s">
        <v>363</v>
      </c>
      <c r="D50" s="581" t="s">
        <v>11</v>
      </c>
      <c r="E50" s="581">
        <v>50</v>
      </c>
    </row>
    <row r="51" spans="1:5" ht="31.5">
      <c r="A51" s="258" t="s">
        <v>364</v>
      </c>
      <c r="B51" s="97" t="s">
        <v>365</v>
      </c>
      <c r="C51" s="580" t="s">
        <v>366</v>
      </c>
      <c r="D51" s="581" t="s">
        <v>11</v>
      </c>
      <c r="E51" s="581">
        <v>5</v>
      </c>
    </row>
    <row r="52" spans="1:5" ht="31.5">
      <c r="A52" s="258" t="s">
        <v>367</v>
      </c>
      <c r="B52" s="97" t="s">
        <v>368</v>
      </c>
      <c r="C52" s="580" t="s">
        <v>369</v>
      </c>
      <c r="D52" s="581" t="s">
        <v>11</v>
      </c>
      <c r="E52" s="581">
        <v>10</v>
      </c>
    </row>
    <row r="53" spans="1:5" ht="63">
      <c r="A53" s="258" t="s">
        <v>370</v>
      </c>
      <c r="B53" s="97" t="s">
        <v>371</v>
      </c>
      <c r="C53" s="580" t="s">
        <v>4467</v>
      </c>
      <c r="D53" s="581" t="s">
        <v>11</v>
      </c>
      <c r="E53" s="581">
        <v>10</v>
      </c>
    </row>
    <row r="54" spans="1:5" ht="47.25">
      <c r="A54" s="258" t="s">
        <v>372</v>
      </c>
      <c r="B54" s="97" t="s">
        <v>373</v>
      </c>
      <c r="C54" s="580" t="s">
        <v>374</v>
      </c>
      <c r="D54" s="581" t="s">
        <v>11</v>
      </c>
      <c r="E54" s="581">
        <v>10</v>
      </c>
    </row>
    <row r="55" spans="1:5" ht="47.25">
      <c r="A55" s="258" t="s">
        <v>375</v>
      </c>
      <c r="B55" s="97" t="s">
        <v>376</v>
      </c>
      <c r="C55" s="580" t="s">
        <v>377</v>
      </c>
      <c r="D55" s="581" t="s">
        <v>11</v>
      </c>
      <c r="E55" s="581">
        <v>10</v>
      </c>
    </row>
    <row r="56" spans="1:5">
      <c r="A56" s="258" t="s">
        <v>378</v>
      </c>
      <c r="B56" s="97" t="s">
        <v>379</v>
      </c>
      <c r="C56" s="580" t="s">
        <v>380</v>
      </c>
      <c r="D56" s="581" t="s">
        <v>11</v>
      </c>
      <c r="E56" s="581">
        <v>10</v>
      </c>
    </row>
    <row r="57" spans="1:5" ht="47.25">
      <c r="A57" s="258" t="s">
        <v>381</v>
      </c>
      <c r="B57" s="97" t="s">
        <v>382</v>
      </c>
      <c r="C57" s="580" t="s">
        <v>383</v>
      </c>
      <c r="D57" s="581" t="s">
        <v>11</v>
      </c>
      <c r="E57" s="581">
        <v>5</v>
      </c>
    </row>
    <row r="58" spans="1:5" ht="78.75">
      <c r="A58" s="258" t="s">
        <v>386</v>
      </c>
      <c r="B58" s="97" t="s">
        <v>384</v>
      </c>
      <c r="C58" s="580" t="s">
        <v>4446</v>
      </c>
      <c r="D58" s="581" t="s">
        <v>11</v>
      </c>
      <c r="E58" s="581">
        <v>10</v>
      </c>
    </row>
    <row r="59" spans="1:5" ht="31.5">
      <c r="A59" s="258" t="s">
        <v>389</v>
      </c>
      <c r="B59" s="97" t="s">
        <v>385</v>
      </c>
      <c r="C59" s="580" t="s">
        <v>4468</v>
      </c>
      <c r="D59" s="581" t="s">
        <v>11</v>
      </c>
      <c r="E59" s="581">
        <v>10</v>
      </c>
    </row>
    <row r="60" spans="1:5" ht="47.25">
      <c r="A60" s="258" t="s">
        <v>392</v>
      </c>
      <c r="B60" s="97" t="s">
        <v>387</v>
      </c>
      <c r="C60" s="580" t="s">
        <v>388</v>
      </c>
      <c r="D60" s="581" t="s">
        <v>11</v>
      </c>
      <c r="E60" s="581">
        <v>20</v>
      </c>
    </row>
    <row r="61" spans="1:5" ht="63">
      <c r="A61" s="258" t="s">
        <v>394</v>
      </c>
      <c r="B61" s="97" t="s">
        <v>390</v>
      </c>
      <c r="C61" s="580" t="s">
        <v>391</v>
      </c>
      <c r="D61" s="581" t="s">
        <v>11</v>
      </c>
      <c r="E61" s="581">
        <v>10</v>
      </c>
    </row>
    <row r="62" spans="1:5" ht="94.5">
      <c r="A62" s="258" t="s">
        <v>397</v>
      </c>
      <c r="B62" s="97" t="s">
        <v>390</v>
      </c>
      <c r="C62" s="580" t="s">
        <v>393</v>
      </c>
      <c r="D62" s="581" t="s">
        <v>11</v>
      </c>
      <c r="E62" s="581">
        <v>10</v>
      </c>
    </row>
    <row r="63" spans="1:5" ht="47.25">
      <c r="A63" s="258" t="s">
        <v>400</v>
      </c>
      <c r="B63" s="97" t="s">
        <v>395</v>
      </c>
      <c r="C63" s="580" t="s">
        <v>396</v>
      </c>
      <c r="D63" s="581" t="s">
        <v>11</v>
      </c>
      <c r="E63" s="581">
        <v>10</v>
      </c>
    </row>
    <row r="64" spans="1:5" ht="31.5">
      <c r="A64" s="258" t="s">
        <v>403</v>
      </c>
      <c r="B64" s="97" t="s">
        <v>398</v>
      </c>
      <c r="C64" s="580" t="s">
        <v>399</v>
      </c>
      <c r="D64" s="581" t="s">
        <v>11</v>
      </c>
      <c r="E64" s="581">
        <v>5</v>
      </c>
    </row>
    <row r="65" spans="1:5" ht="31.5">
      <c r="A65" s="258" t="s">
        <v>406</v>
      </c>
      <c r="B65" s="97" t="s">
        <v>401</v>
      </c>
      <c r="C65" s="580" t="s">
        <v>402</v>
      </c>
      <c r="D65" s="581" t="s">
        <v>11</v>
      </c>
      <c r="E65" s="581">
        <v>10</v>
      </c>
    </row>
    <row r="66" spans="1:5" ht="31.5">
      <c r="A66" s="258" t="s">
        <v>409</v>
      </c>
      <c r="B66" s="97" t="s">
        <v>404</v>
      </c>
      <c r="C66" s="580" t="s">
        <v>405</v>
      </c>
      <c r="D66" s="581" t="s">
        <v>11</v>
      </c>
      <c r="E66" s="581">
        <v>10</v>
      </c>
    </row>
    <row r="67" spans="1:5" ht="31.5">
      <c r="A67" s="258" t="s">
        <v>411</v>
      </c>
      <c r="B67" s="97" t="s">
        <v>407</v>
      </c>
      <c r="C67" s="580" t="s">
        <v>408</v>
      </c>
      <c r="D67" s="581" t="s">
        <v>11</v>
      </c>
      <c r="E67" s="581">
        <v>5</v>
      </c>
    </row>
    <row r="68" spans="1:5" ht="31.5">
      <c r="A68" s="258" t="s">
        <v>413</v>
      </c>
      <c r="B68" s="97" t="s">
        <v>410</v>
      </c>
      <c r="C68" s="580" t="s">
        <v>4447</v>
      </c>
      <c r="D68" s="581" t="s">
        <v>11</v>
      </c>
      <c r="E68" s="581">
        <v>5</v>
      </c>
    </row>
    <row r="69" spans="1:5" ht="31.5">
      <c r="A69" s="258" t="s">
        <v>415</v>
      </c>
      <c r="B69" s="97" t="s">
        <v>412</v>
      </c>
      <c r="C69" s="97" t="s">
        <v>4470</v>
      </c>
      <c r="D69" s="581" t="s">
        <v>11</v>
      </c>
      <c r="E69" s="581">
        <v>5</v>
      </c>
    </row>
    <row r="70" spans="1:5" ht="31.5">
      <c r="A70" s="258" t="s">
        <v>418</v>
      </c>
      <c r="B70" s="97" t="s">
        <v>414</v>
      </c>
      <c r="C70" s="97" t="s">
        <v>4469</v>
      </c>
      <c r="D70" s="581" t="s">
        <v>11</v>
      </c>
      <c r="E70" s="581">
        <v>5</v>
      </c>
    </row>
    <row r="71" spans="1:5" ht="31.5">
      <c r="A71" s="258" t="s">
        <v>421</v>
      </c>
      <c r="B71" s="98" t="s">
        <v>416</v>
      </c>
      <c r="C71" s="98" t="s">
        <v>417</v>
      </c>
      <c r="D71" s="90" t="s">
        <v>11</v>
      </c>
      <c r="E71" s="344">
        <v>20</v>
      </c>
    </row>
    <row r="72" spans="1:5" ht="31.5">
      <c r="A72" s="258" t="s">
        <v>424</v>
      </c>
      <c r="B72" s="97" t="s">
        <v>419</v>
      </c>
      <c r="C72" s="98" t="s">
        <v>420</v>
      </c>
      <c r="D72" s="90" t="s">
        <v>11</v>
      </c>
      <c r="E72" s="344">
        <v>10</v>
      </c>
    </row>
    <row r="73" spans="1:5" ht="31.5">
      <c r="A73" s="258" t="s">
        <v>427</v>
      </c>
      <c r="B73" s="97" t="s">
        <v>422</v>
      </c>
      <c r="C73" s="98" t="s">
        <v>423</v>
      </c>
      <c r="D73" s="90" t="s">
        <v>11</v>
      </c>
      <c r="E73" s="344">
        <v>5</v>
      </c>
    </row>
    <row r="74" spans="1:5" ht="47.25">
      <c r="A74" s="258" t="s">
        <v>429</v>
      </c>
      <c r="B74" s="97" t="s">
        <v>425</v>
      </c>
      <c r="C74" s="98" t="s">
        <v>426</v>
      </c>
      <c r="D74" s="90" t="s">
        <v>11</v>
      </c>
      <c r="E74" s="344">
        <v>10</v>
      </c>
    </row>
    <row r="75" spans="1:5" ht="63">
      <c r="A75" s="258" t="s">
        <v>432</v>
      </c>
      <c r="B75" s="97" t="s">
        <v>428</v>
      </c>
      <c r="C75" s="98" t="s">
        <v>4471</v>
      </c>
      <c r="D75" s="90" t="s">
        <v>11</v>
      </c>
      <c r="E75" s="344">
        <v>10</v>
      </c>
    </row>
    <row r="76" spans="1:5" ht="31.5">
      <c r="A76" s="258" t="s">
        <v>435</v>
      </c>
      <c r="B76" s="97" t="s">
        <v>430</v>
      </c>
      <c r="C76" s="98" t="s">
        <v>431</v>
      </c>
      <c r="D76" s="90" t="s">
        <v>11</v>
      </c>
      <c r="E76" s="344">
        <v>10</v>
      </c>
    </row>
    <row r="77" spans="1:5" ht="31.5">
      <c r="A77" s="258" t="s">
        <v>438</v>
      </c>
      <c r="B77" s="97" t="s">
        <v>433</v>
      </c>
      <c r="C77" s="98" t="s">
        <v>434</v>
      </c>
      <c r="D77" s="90" t="s">
        <v>11</v>
      </c>
      <c r="E77" s="344">
        <v>5</v>
      </c>
    </row>
    <row r="78" spans="1:5" ht="31.5">
      <c r="A78" s="258" t="s">
        <v>440</v>
      </c>
      <c r="B78" s="97" t="s">
        <v>436</v>
      </c>
      <c r="C78" s="98" t="s">
        <v>437</v>
      </c>
      <c r="D78" s="90" t="s">
        <v>11</v>
      </c>
      <c r="E78" s="344">
        <v>10</v>
      </c>
    </row>
    <row r="79" spans="1:5" ht="63">
      <c r="A79" s="258" t="s">
        <v>441</v>
      </c>
      <c r="B79" s="97" t="s">
        <v>4687</v>
      </c>
      <c r="C79" s="98" t="s">
        <v>439</v>
      </c>
      <c r="D79" s="90" t="s">
        <v>11</v>
      </c>
      <c r="E79" s="344">
        <v>15</v>
      </c>
    </row>
    <row r="80" spans="1:5" ht="63">
      <c r="A80" s="258" t="s">
        <v>443</v>
      </c>
      <c r="B80" s="97" t="s">
        <v>4478</v>
      </c>
      <c r="C80" s="98" t="s">
        <v>4472</v>
      </c>
      <c r="D80" s="90" t="s">
        <v>11</v>
      </c>
      <c r="E80" s="344">
        <v>5</v>
      </c>
    </row>
    <row r="81" spans="1:5" ht="47.25">
      <c r="A81" s="258" t="s">
        <v>445</v>
      </c>
      <c r="B81" s="97" t="s">
        <v>442</v>
      </c>
      <c r="C81" s="98" t="s">
        <v>4473</v>
      </c>
      <c r="D81" s="90" t="s">
        <v>11</v>
      </c>
      <c r="E81" s="344">
        <v>5</v>
      </c>
    </row>
    <row r="82" spans="1:5" ht="31.5">
      <c r="A82" s="258" t="s">
        <v>447</v>
      </c>
      <c r="B82" s="97" t="s">
        <v>444</v>
      </c>
      <c r="C82" s="98" t="s">
        <v>4474</v>
      </c>
      <c r="D82" s="90" t="s">
        <v>11</v>
      </c>
      <c r="E82" s="344">
        <v>10</v>
      </c>
    </row>
    <row r="83" spans="1:5" ht="31.5">
      <c r="A83" s="258" t="s">
        <v>449</v>
      </c>
      <c r="B83" s="97" t="s">
        <v>446</v>
      </c>
      <c r="C83" s="98" t="s">
        <v>4475</v>
      </c>
      <c r="D83" s="90" t="s">
        <v>11</v>
      </c>
      <c r="E83" s="344">
        <v>10</v>
      </c>
    </row>
    <row r="84" spans="1:5" ht="31.5">
      <c r="A84" s="258" t="s">
        <v>452</v>
      </c>
      <c r="B84" s="97" t="s">
        <v>4688</v>
      </c>
      <c r="C84" s="98" t="s">
        <v>448</v>
      </c>
      <c r="D84" s="90" t="s">
        <v>11</v>
      </c>
      <c r="E84" s="344">
        <v>10</v>
      </c>
    </row>
    <row r="85" spans="1:5" ht="31.5">
      <c r="A85" s="258" t="s">
        <v>454</v>
      </c>
      <c r="B85" s="97" t="s">
        <v>450</v>
      </c>
      <c r="C85" s="98" t="s">
        <v>451</v>
      </c>
      <c r="D85" s="90" t="s">
        <v>11</v>
      </c>
      <c r="E85" s="344">
        <v>5</v>
      </c>
    </row>
    <row r="86" spans="1:5" ht="31.5">
      <c r="A86" s="258" t="s">
        <v>455</v>
      </c>
      <c r="B86" s="98" t="s">
        <v>453</v>
      </c>
      <c r="C86" s="98" t="s">
        <v>453</v>
      </c>
      <c r="D86" s="90" t="s">
        <v>11</v>
      </c>
      <c r="E86" s="344">
        <v>10</v>
      </c>
    </row>
    <row r="87" spans="1:5" ht="31.5">
      <c r="A87" s="258" t="s">
        <v>457</v>
      </c>
      <c r="B87" s="98" t="s">
        <v>4689</v>
      </c>
      <c r="C87" s="98" t="s">
        <v>4476</v>
      </c>
      <c r="D87" s="90" t="s">
        <v>11</v>
      </c>
      <c r="E87" s="344">
        <v>15</v>
      </c>
    </row>
    <row r="88" spans="1:5">
      <c r="A88" s="258" t="s">
        <v>458</v>
      </c>
      <c r="B88" s="98" t="s">
        <v>456</v>
      </c>
      <c r="C88" s="98" t="s">
        <v>456</v>
      </c>
      <c r="D88" s="90" t="s">
        <v>11</v>
      </c>
      <c r="E88" s="344">
        <v>5</v>
      </c>
    </row>
    <row r="89" spans="1:5">
      <c r="A89" s="258" t="s">
        <v>460</v>
      </c>
      <c r="B89" s="98" t="s">
        <v>4477</v>
      </c>
      <c r="C89" s="98" t="s">
        <v>4477</v>
      </c>
      <c r="D89" s="90" t="s">
        <v>11</v>
      </c>
      <c r="E89" s="344">
        <v>15</v>
      </c>
    </row>
    <row r="90" spans="1:5" ht="31.5">
      <c r="A90" s="258" t="s">
        <v>461</v>
      </c>
      <c r="B90" s="98" t="s">
        <v>4477</v>
      </c>
      <c r="C90" s="98" t="s">
        <v>459</v>
      </c>
      <c r="D90" s="90" t="s">
        <v>11</v>
      </c>
      <c r="E90" s="344">
        <v>15</v>
      </c>
    </row>
    <row r="91" spans="1:5" ht="47.25">
      <c r="A91" s="258" t="s">
        <v>464</v>
      </c>
      <c r="B91" s="98" t="s">
        <v>4690</v>
      </c>
      <c r="C91" s="98" t="s">
        <v>4448</v>
      </c>
      <c r="D91" s="90" t="s">
        <v>11</v>
      </c>
      <c r="E91" s="344">
        <v>10</v>
      </c>
    </row>
    <row r="92" spans="1:5" ht="31.5">
      <c r="A92" s="258" t="s">
        <v>467</v>
      </c>
      <c r="B92" s="97" t="s">
        <v>462</v>
      </c>
      <c r="C92" s="98" t="s">
        <v>463</v>
      </c>
      <c r="D92" s="90" t="s">
        <v>11</v>
      </c>
      <c r="E92" s="344">
        <v>50</v>
      </c>
    </row>
    <row r="93" spans="1:5" ht="47.25">
      <c r="A93" s="258" t="s">
        <v>470</v>
      </c>
      <c r="B93" s="97" t="s">
        <v>465</v>
      </c>
      <c r="C93" s="98" t="s">
        <v>466</v>
      </c>
      <c r="D93" s="90" t="s">
        <v>11</v>
      </c>
      <c r="E93" s="344">
        <v>50</v>
      </c>
    </row>
    <row r="94" spans="1:5" ht="31.5">
      <c r="A94" s="258" t="s">
        <v>472</v>
      </c>
      <c r="B94" s="97" t="s">
        <v>468</v>
      </c>
      <c r="C94" s="98" t="s">
        <v>469</v>
      </c>
      <c r="D94" s="90" t="s">
        <v>11</v>
      </c>
      <c r="E94" s="344">
        <v>50</v>
      </c>
    </row>
    <row r="95" spans="1:5" ht="47.25">
      <c r="A95" s="258" t="s">
        <v>473</v>
      </c>
      <c r="B95" s="97" t="s">
        <v>4479</v>
      </c>
      <c r="C95" s="98" t="s">
        <v>471</v>
      </c>
      <c r="D95" s="90" t="s">
        <v>11</v>
      </c>
      <c r="E95" s="344">
        <v>10</v>
      </c>
    </row>
    <row r="96" spans="1:5">
      <c r="A96" s="258" t="s">
        <v>475</v>
      </c>
      <c r="B96" s="98" t="s">
        <v>4449</v>
      </c>
      <c r="C96" s="98" t="s">
        <v>4449</v>
      </c>
      <c r="D96" s="90" t="s">
        <v>11</v>
      </c>
      <c r="E96" s="344">
        <v>5</v>
      </c>
    </row>
    <row r="97" spans="1:5" ht="31.5">
      <c r="A97" s="258" t="s">
        <v>478</v>
      </c>
      <c r="B97" s="97" t="s">
        <v>4480</v>
      </c>
      <c r="C97" s="98" t="s">
        <v>474</v>
      </c>
      <c r="D97" s="90" t="s">
        <v>11</v>
      </c>
      <c r="E97" s="344">
        <v>10</v>
      </c>
    </row>
    <row r="98" spans="1:5" ht="31.5">
      <c r="A98" s="258" t="s">
        <v>480</v>
      </c>
      <c r="B98" s="97" t="s">
        <v>476</v>
      </c>
      <c r="C98" s="98" t="s">
        <v>477</v>
      </c>
      <c r="D98" s="90" t="s">
        <v>11</v>
      </c>
      <c r="E98" s="344">
        <v>15</v>
      </c>
    </row>
    <row r="99" spans="1:5">
      <c r="A99" s="258" t="s">
        <v>482</v>
      </c>
      <c r="B99" s="97" t="s">
        <v>479</v>
      </c>
      <c r="C99" s="98"/>
      <c r="D99" s="90" t="s">
        <v>11</v>
      </c>
      <c r="E99" s="344">
        <v>3</v>
      </c>
    </row>
    <row r="100" spans="1:5">
      <c r="A100" s="258" t="s">
        <v>485</v>
      </c>
      <c r="B100" s="97" t="s">
        <v>481</v>
      </c>
      <c r="C100" s="98" t="s">
        <v>4783</v>
      </c>
      <c r="D100" s="90" t="s">
        <v>11</v>
      </c>
      <c r="E100" s="344">
        <v>100</v>
      </c>
    </row>
    <row r="101" spans="1:5" ht="31.5">
      <c r="A101" s="258" t="s">
        <v>488</v>
      </c>
      <c r="B101" s="97" t="s">
        <v>483</v>
      </c>
      <c r="C101" s="98" t="s">
        <v>484</v>
      </c>
      <c r="D101" s="90" t="s">
        <v>11</v>
      </c>
      <c r="E101" s="344">
        <v>30</v>
      </c>
    </row>
    <row r="102" spans="1:5">
      <c r="A102" s="258" t="s">
        <v>491</v>
      </c>
      <c r="B102" s="97" t="s">
        <v>486</v>
      </c>
      <c r="C102" s="98" t="s">
        <v>487</v>
      </c>
      <c r="D102" s="90" t="s">
        <v>11</v>
      </c>
      <c r="E102" s="344">
        <v>50</v>
      </c>
    </row>
    <row r="103" spans="1:5">
      <c r="A103" s="258" t="s">
        <v>494</v>
      </c>
      <c r="B103" s="97" t="s">
        <v>489</v>
      </c>
      <c r="C103" s="98" t="s">
        <v>490</v>
      </c>
      <c r="D103" s="90" t="s">
        <v>11</v>
      </c>
      <c r="E103" s="344">
        <v>30</v>
      </c>
    </row>
    <row r="104" spans="1:5" ht="94.5">
      <c r="A104" s="258" t="s">
        <v>496</v>
      </c>
      <c r="B104" s="97" t="s">
        <v>492</v>
      </c>
      <c r="C104" s="98" t="s">
        <v>493</v>
      </c>
      <c r="D104" s="90" t="s">
        <v>11</v>
      </c>
      <c r="E104" s="344">
        <v>5</v>
      </c>
    </row>
    <row r="105" spans="1:5" ht="78.75">
      <c r="A105" s="258" t="s">
        <v>498</v>
      </c>
      <c r="B105" s="97" t="s">
        <v>495</v>
      </c>
      <c r="C105" s="98" t="s">
        <v>4481</v>
      </c>
      <c r="D105" s="90" t="s">
        <v>11</v>
      </c>
      <c r="E105" s="344">
        <v>2</v>
      </c>
    </row>
    <row r="106" spans="1:5" ht="78.75">
      <c r="A106" s="258" t="s">
        <v>500</v>
      </c>
      <c r="B106" s="97" t="s">
        <v>497</v>
      </c>
      <c r="C106" s="98" t="s">
        <v>4482</v>
      </c>
      <c r="D106" s="90" t="s">
        <v>11</v>
      </c>
      <c r="E106" s="344">
        <v>1</v>
      </c>
    </row>
    <row r="107" spans="1:5" ht="110.25">
      <c r="A107" s="258" t="s">
        <v>503</v>
      </c>
      <c r="B107" s="97" t="s">
        <v>499</v>
      </c>
      <c r="C107" s="98" t="s">
        <v>4483</v>
      </c>
      <c r="D107" s="90" t="s">
        <v>11</v>
      </c>
      <c r="E107" s="344">
        <v>1</v>
      </c>
    </row>
    <row r="108" spans="1:5" ht="63">
      <c r="A108" s="258" t="s">
        <v>506</v>
      </c>
      <c r="B108" s="97" t="s">
        <v>501</v>
      </c>
      <c r="C108" s="98" t="s">
        <v>502</v>
      </c>
      <c r="D108" s="90" t="s">
        <v>11</v>
      </c>
      <c r="E108" s="344">
        <v>2</v>
      </c>
    </row>
    <row r="109" spans="1:5" ht="63">
      <c r="A109" s="258" t="s">
        <v>508</v>
      </c>
      <c r="B109" s="97" t="s">
        <v>504</v>
      </c>
      <c r="C109" s="98" t="s">
        <v>505</v>
      </c>
      <c r="D109" s="90" t="s">
        <v>11</v>
      </c>
      <c r="E109" s="344">
        <v>1</v>
      </c>
    </row>
    <row r="110" spans="1:5" ht="63">
      <c r="A110" s="258" t="s">
        <v>510</v>
      </c>
      <c r="B110" s="97" t="s">
        <v>507</v>
      </c>
      <c r="C110" s="98" t="s">
        <v>4484</v>
      </c>
      <c r="D110" s="90" t="s">
        <v>11</v>
      </c>
      <c r="E110" s="344">
        <v>1</v>
      </c>
    </row>
    <row r="111" spans="1:5" ht="78.75">
      <c r="A111" s="258" t="s">
        <v>512</v>
      </c>
      <c r="B111" s="97" t="s">
        <v>509</v>
      </c>
      <c r="C111" s="98" t="s">
        <v>4485</v>
      </c>
      <c r="D111" s="90" t="s">
        <v>11</v>
      </c>
      <c r="E111" s="344">
        <v>10</v>
      </c>
    </row>
    <row r="112" spans="1:5" ht="94.5">
      <c r="A112" s="258" t="s">
        <v>515</v>
      </c>
      <c r="B112" s="97" t="s">
        <v>511</v>
      </c>
      <c r="C112" s="98" t="s">
        <v>4486</v>
      </c>
      <c r="D112" s="90" t="s">
        <v>11</v>
      </c>
      <c r="E112" s="344">
        <v>5</v>
      </c>
    </row>
    <row r="113" spans="1:5" ht="31.5">
      <c r="A113" s="258" t="s">
        <v>517</v>
      </c>
      <c r="B113" s="97" t="s">
        <v>513</v>
      </c>
      <c r="C113" s="98" t="s">
        <v>514</v>
      </c>
      <c r="D113" s="90" t="s">
        <v>11</v>
      </c>
      <c r="E113" s="344">
        <v>5</v>
      </c>
    </row>
    <row r="114" spans="1:5" ht="47.25">
      <c r="A114" s="258" t="s">
        <v>519</v>
      </c>
      <c r="B114" s="97" t="s">
        <v>516</v>
      </c>
      <c r="C114" s="98" t="s">
        <v>4450</v>
      </c>
      <c r="D114" s="90" t="s">
        <v>11</v>
      </c>
      <c r="E114" s="344">
        <v>5</v>
      </c>
    </row>
    <row r="115" spans="1:5" ht="78.75">
      <c r="A115" s="258" t="s">
        <v>521</v>
      </c>
      <c r="B115" s="97" t="s">
        <v>518</v>
      </c>
      <c r="C115" s="98" t="s">
        <v>4451</v>
      </c>
      <c r="D115" s="90" t="s">
        <v>11</v>
      </c>
      <c r="E115" s="344">
        <v>2</v>
      </c>
    </row>
    <row r="116" spans="1:5" ht="78.75">
      <c r="A116" s="258" t="s">
        <v>524</v>
      </c>
      <c r="B116" s="97" t="s">
        <v>520</v>
      </c>
      <c r="C116" s="98" t="s">
        <v>4487</v>
      </c>
      <c r="D116" s="90" t="s">
        <v>11</v>
      </c>
      <c r="E116" s="344">
        <v>3</v>
      </c>
    </row>
    <row r="117" spans="1:5" ht="78.75">
      <c r="A117" s="258" t="s">
        <v>526</v>
      </c>
      <c r="B117" s="97" t="s">
        <v>522</v>
      </c>
      <c r="C117" s="98" t="s">
        <v>523</v>
      </c>
      <c r="D117" s="90" t="s">
        <v>11</v>
      </c>
      <c r="E117" s="344">
        <v>2</v>
      </c>
    </row>
    <row r="118" spans="1:5">
      <c r="A118" s="258" t="s">
        <v>528</v>
      </c>
      <c r="B118" s="97" t="s">
        <v>104</v>
      </c>
      <c r="C118" s="98" t="s">
        <v>525</v>
      </c>
      <c r="D118" s="90" t="s">
        <v>11</v>
      </c>
      <c r="E118" s="344">
        <v>2</v>
      </c>
    </row>
    <row r="119" spans="1:5" ht="47.25">
      <c r="A119" s="258" t="s">
        <v>531</v>
      </c>
      <c r="B119" s="97" t="s">
        <v>527</v>
      </c>
      <c r="C119" s="98" t="s">
        <v>4488</v>
      </c>
      <c r="D119" s="90" t="s">
        <v>11</v>
      </c>
      <c r="E119" s="344">
        <v>1</v>
      </c>
    </row>
    <row r="120" spans="1:5" ht="47.25">
      <c r="A120" s="258" t="s">
        <v>533</v>
      </c>
      <c r="B120" s="97" t="s">
        <v>529</v>
      </c>
      <c r="C120" s="98" t="s">
        <v>530</v>
      </c>
      <c r="D120" s="90" t="s">
        <v>11</v>
      </c>
      <c r="E120" s="344">
        <v>2</v>
      </c>
    </row>
    <row r="121" spans="1:5" ht="94.5">
      <c r="A121" s="258" t="s">
        <v>536</v>
      </c>
      <c r="B121" s="97" t="s">
        <v>532</v>
      </c>
      <c r="C121" s="98" t="s">
        <v>4489</v>
      </c>
      <c r="D121" s="90" t="s">
        <v>11</v>
      </c>
      <c r="E121" s="344">
        <v>12</v>
      </c>
    </row>
    <row r="122" spans="1:5" ht="47.25">
      <c r="A122" s="258" t="s">
        <v>2011</v>
      </c>
      <c r="B122" s="97" t="s">
        <v>534</v>
      </c>
      <c r="C122" s="98" t="s">
        <v>535</v>
      </c>
      <c r="D122" s="90" t="s">
        <v>11</v>
      </c>
      <c r="E122" s="344">
        <v>30</v>
      </c>
    </row>
    <row r="123" spans="1:5" ht="47.25">
      <c r="A123" s="258" t="s">
        <v>2010</v>
      </c>
      <c r="B123" s="97" t="s">
        <v>537</v>
      </c>
      <c r="C123" s="98" t="s">
        <v>535</v>
      </c>
      <c r="D123" s="90" t="s">
        <v>11</v>
      </c>
      <c r="E123" s="344">
        <v>30</v>
      </c>
    </row>
    <row r="124" spans="1:5" s="106" customFormat="1" ht="78.75">
      <c r="A124" s="258" t="s">
        <v>4201</v>
      </c>
      <c r="B124" s="769" t="s">
        <v>271</v>
      </c>
      <c r="C124" s="789" t="s">
        <v>4844</v>
      </c>
      <c r="D124" s="90" t="s">
        <v>11</v>
      </c>
      <c r="E124" s="344">
        <v>3</v>
      </c>
    </row>
    <row r="125" spans="1:5">
      <c r="A125" s="257" t="s">
        <v>67</v>
      </c>
      <c r="B125" s="101" t="s">
        <v>3602</v>
      </c>
      <c r="C125" s="101"/>
      <c r="D125" s="227"/>
      <c r="E125" s="227"/>
    </row>
    <row r="126" spans="1:5">
      <c r="A126" s="258" t="s">
        <v>69</v>
      </c>
      <c r="B126" s="98" t="s">
        <v>4733</v>
      </c>
      <c r="C126" s="580"/>
      <c r="D126" s="581" t="s">
        <v>94</v>
      </c>
      <c r="E126" s="581">
        <v>1</v>
      </c>
    </row>
    <row r="127" spans="1:5" ht="236.25">
      <c r="A127" s="258" t="s">
        <v>679</v>
      </c>
      <c r="B127" s="98" t="s">
        <v>4714</v>
      </c>
      <c r="C127" s="580" t="s">
        <v>4692</v>
      </c>
      <c r="D127" s="581" t="s">
        <v>11</v>
      </c>
      <c r="E127" s="581">
        <v>1</v>
      </c>
    </row>
    <row r="128" spans="1:5" ht="63">
      <c r="A128" s="258" t="s">
        <v>71</v>
      </c>
      <c r="B128" s="98" t="s">
        <v>4738</v>
      </c>
      <c r="C128" s="580" t="s">
        <v>4693</v>
      </c>
      <c r="D128" s="581" t="s">
        <v>11</v>
      </c>
      <c r="E128" s="581">
        <v>2</v>
      </c>
    </row>
    <row r="129" spans="1:5" ht="189">
      <c r="A129" s="258" t="s">
        <v>680</v>
      </c>
      <c r="B129" s="98" t="s">
        <v>2943</v>
      </c>
      <c r="C129" s="580" t="s">
        <v>4691</v>
      </c>
      <c r="D129" s="581" t="s">
        <v>11</v>
      </c>
      <c r="E129" s="581">
        <v>1</v>
      </c>
    </row>
    <row r="130" spans="1:5" ht="204.75">
      <c r="A130" s="258" t="s">
        <v>73</v>
      </c>
      <c r="B130" s="98" t="s">
        <v>4739</v>
      </c>
      <c r="C130" s="580" t="s">
        <v>4694</v>
      </c>
      <c r="D130" s="581" t="s">
        <v>11</v>
      </c>
      <c r="E130" s="581">
        <v>1</v>
      </c>
    </row>
    <row r="131" spans="1:5" ht="252">
      <c r="A131" s="258" t="s">
        <v>83</v>
      </c>
      <c r="B131" s="98" t="s">
        <v>2941</v>
      </c>
      <c r="C131" s="580" t="s">
        <v>4695</v>
      </c>
      <c r="D131" s="581" t="s">
        <v>11</v>
      </c>
      <c r="E131" s="581">
        <v>1</v>
      </c>
    </row>
    <row r="132" spans="1:5">
      <c r="A132" s="258" t="s">
        <v>86</v>
      </c>
      <c r="B132" s="98" t="s">
        <v>4740</v>
      </c>
      <c r="C132" s="580"/>
      <c r="D132" s="581"/>
      <c r="E132" s="581"/>
    </row>
    <row r="133" spans="1:5" ht="378">
      <c r="A133" s="258" t="s">
        <v>88</v>
      </c>
      <c r="B133" s="98" t="s">
        <v>4715</v>
      </c>
      <c r="C133" s="580" t="s">
        <v>4696</v>
      </c>
      <c r="D133" s="581" t="s">
        <v>11</v>
      </c>
      <c r="E133" s="581">
        <v>1</v>
      </c>
    </row>
    <row r="134" spans="1:5" ht="409.5">
      <c r="A134" s="258" t="s">
        <v>90</v>
      </c>
      <c r="B134" s="98" t="s">
        <v>4716</v>
      </c>
      <c r="C134" s="580" t="s">
        <v>4697</v>
      </c>
      <c r="D134" s="581" t="s">
        <v>11</v>
      </c>
      <c r="E134" s="581">
        <v>1</v>
      </c>
    </row>
    <row r="135" spans="1:5" ht="409.5">
      <c r="A135" s="258" t="s">
        <v>92</v>
      </c>
      <c r="B135" s="98" t="s">
        <v>4717</v>
      </c>
      <c r="C135" s="580" t="s">
        <v>4698</v>
      </c>
      <c r="D135" s="581" t="s">
        <v>11</v>
      </c>
      <c r="E135" s="581">
        <v>1</v>
      </c>
    </row>
    <row r="136" spans="1:5" ht="409.5">
      <c r="A136" s="258" t="s">
        <v>4269</v>
      </c>
      <c r="B136" s="98" t="s">
        <v>4718</v>
      </c>
      <c r="C136" s="580" t="s">
        <v>4699</v>
      </c>
      <c r="D136" s="581" t="s">
        <v>11</v>
      </c>
      <c r="E136" s="581">
        <v>1</v>
      </c>
    </row>
    <row r="137" spans="1:5" ht="409.5">
      <c r="A137" s="258" t="s">
        <v>3769</v>
      </c>
      <c r="B137" s="98" t="s">
        <v>4719</v>
      </c>
      <c r="C137" s="580" t="s">
        <v>4700</v>
      </c>
      <c r="D137" s="581" t="s">
        <v>11</v>
      </c>
      <c r="E137" s="581">
        <v>1</v>
      </c>
    </row>
    <row r="138" spans="1:5" ht="409.5">
      <c r="A138" s="258" t="s">
        <v>3770</v>
      </c>
      <c r="B138" s="98" t="s">
        <v>4720</v>
      </c>
      <c r="C138" s="580" t="s">
        <v>4701</v>
      </c>
      <c r="D138" s="581" t="s">
        <v>11</v>
      </c>
      <c r="E138" s="581">
        <v>1</v>
      </c>
    </row>
    <row r="139" spans="1:5" ht="409.5">
      <c r="A139" s="258" t="s">
        <v>3771</v>
      </c>
      <c r="B139" s="98" t="s">
        <v>4721</v>
      </c>
      <c r="C139" s="580" t="s">
        <v>4702</v>
      </c>
      <c r="D139" s="581" t="s">
        <v>11</v>
      </c>
      <c r="E139" s="581">
        <v>1</v>
      </c>
    </row>
    <row r="140" spans="1:5" ht="315">
      <c r="A140" s="258" t="s">
        <v>3772</v>
      </c>
      <c r="B140" s="98" t="s">
        <v>4722</v>
      </c>
      <c r="C140" s="580" t="s">
        <v>4703</v>
      </c>
      <c r="D140" s="581" t="s">
        <v>11</v>
      </c>
      <c r="E140" s="581">
        <v>1</v>
      </c>
    </row>
    <row r="141" spans="1:5" ht="63">
      <c r="A141" s="258" t="s">
        <v>3773</v>
      </c>
      <c r="B141" s="98" t="s">
        <v>4723</v>
      </c>
      <c r="C141" s="580" t="s">
        <v>4704</v>
      </c>
      <c r="D141" s="581" t="s">
        <v>11</v>
      </c>
      <c r="E141" s="581">
        <v>1</v>
      </c>
    </row>
    <row r="142" spans="1:5" ht="409.5">
      <c r="A142" s="258" t="s">
        <v>3774</v>
      </c>
      <c r="B142" s="98" t="s">
        <v>4724</v>
      </c>
      <c r="C142" s="580" t="s">
        <v>4705</v>
      </c>
      <c r="D142" s="581" t="s">
        <v>11</v>
      </c>
      <c r="E142" s="581">
        <v>1</v>
      </c>
    </row>
    <row r="143" spans="1:5" ht="409.5">
      <c r="A143" s="258" t="s">
        <v>3775</v>
      </c>
      <c r="B143" s="98" t="s">
        <v>4725</v>
      </c>
      <c r="C143" s="580" t="s">
        <v>4706</v>
      </c>
      <c r="D143" s="581" t="s">
        <v>11</v>
      </c>
      <c r="E143" s="581">
        <v>1</v>
      </c>
    </row>
    <row r="144" spans="1:5" ht="409.5">
      <c r="A144" s="258" t="s">
        <v>3776</v>
      </c>
      <c r="B144" s="98" t="s">
        <v>4726</v>
      </c>
      <c r="C144" s="580" t="s">
        <v>4707</v>
      </c>
      <c r="D144" s="581" t="s">
        <v>11</v>
      </c>
      <c r="E144" s="581">
        <v>1</v>
      </c>
    </row>
    <row r="145" spans="1:17">
      <c r="A145" s="258" t="s">
        <v>249</v>
      </c>
      <c r="B145" s="98" t="s">
        <v>4741</v>
      </c>
      <c r="C145" s="580"/>
      <c r="D145" s="581"/>
      <c r="E145" s="581"/>
    </row>
    <row r="146" spans="1:17" ht="409.5">
      <c r="A146" s="258" t="s">
        <v>3777</v>
      </c>
      <c r="B146" s="98" t="s">
        <v>4727</v>
      </c>
      <c r="C146" s="580" t="s">
        <v>4708</v>
      </c>
      <c r="D146" s="581" t="s">
        <v>11</v>
      </c>
      <c r="E146" s="581">
        <v>1</v>
      </c>
    </row>
    <row r="147" spans="1:17" ht="409.5">
      <c r="A147" s="258" t="s">
        <v>3778</v>
      </c>
      <c r="B147" s="98" t="s">
        <v>4728</v>
      </c>
      <c r="C147" s="580" t="s">
        <v>4709</v>
      </c>
      <c r="D147" s="581" t="s">
        <v>11</v>
      </c>
      <c r="E147" s="581">
        <v>1</v>
      </c>
    </row>
    <row r="148" spans="1:17" ht="409.5">
      <c r="A148" s="258" t="s">
        <v>4270</v>
      </c>
      <c r="B148" s="98" t="s">
        <v>4729</v>
      </c>
      <c r="C148" s="580" t="s">
        <v>4710</v>
      </c>
      <c r="D148" s="581" t="s">
        <v>11</v>
      </c>
      <c r="E148" s="581">
        <v>1</v>
      </c>
    </row>
    <row r="149" spans="1:17" ht="362.25">
      <c r="A149" s="258" t="s">
        <v>4271</v>
      </c>
      <c r="B149" s="98" t="s">
        <v>4730</v>
      </c>
      <c r="C149" s="580" t="s">
        <v>4711</v>
      </c>
      <c r="D149" s="581" t="s">
        <v>11</v>
      </c>
      <c r="E149" s="581">
        <v>1</v>
      </c>
    </row>
    <row r="150" spans="1:17" ht="204.75">
      <c r="A150" s="258" t="s">
        <v>4272</v>
      </c>
      <c r="B150" s="98" t="s">
        <v>4731</v>
      </c>
      <c r="C150" s="580" t="s">
        <v>4712</v>
      </c>
      <c r="D150" s="581" t="s">
        <v>11</v>
      </c>
      <c r="E150" s="581">
        <v>1</v>
      </c>
    </row>
    <row r="151" spans="1:17" ht="299.25">
      <c r="A151" s="258" t="s">
        <v>4273</v>
      </c>
      <c r="B151" s="98" t="s">
        <v>4732</v>
      </c>
      <c r="C151" s="580" t="s">
        <v>4713</v>
      </c>
      <c r="D151" s="581" t="s">
        <v>11</v>
      </c>
      <c r="E151" s="581">
        <v>1</v>
      </c>
    </row>
    <row r="152" spans="1:17">
      <c r="A152" s="257" t="s">
        <v>112</v>
      </c>
      <c r="B152" s="101" t="s">
        <v>257</v>
      </c>
      <c r="C152" s="101"/>
      <c r="D152" s="227"/>
      <c r="E152" s="227"/>
    </row>
    <row r="153" spans="1:17">
      <c r="A153" s="574" t="s">
        <v>114</v>
      </c>
      <c r="B153" s="328" t="s">
        <v>3057</v>
      </c>
      <c r="C153" s="591"/>
      <c r="D153" s="48" t="s">
        <v>11</v>
      </c>
      <c r="E153" s="37">
        <v>1</v>
      </c>
    </row>
    <row r="154" spans="1:17">
      <c r="A154" s="574" t="s">
        <v>137</v>
      </c>
      <c r="B154" s="328" t="s">
        <v>3330</v>
      </c>
      <c r="C154" s="99"/>
      <c r="D154" s="51" t="s">
        <v>11</v>
      </c>
      <c r="E154" s="52">
        <v>1</v>
      </c>
    </row>
    <row r="155" spans="1:17" s="236" customFormat="1">
      <c r="A155" s="574" t="s">
        <v>540</v>
      </c>
      <c r="B155" s="231" t="s">
        <v>3059</v>
      </c>
      <c r="C155" s="592"/>
      <c r="D155" s="584" t="s">
        <v>11</v>
      </c>
      <c r="E155" s="584">
        <v>1</v>
      </c>
      <c r="F155" s="235"/>
      <c r="G155" s="235"/>
      <c r="H155" s="235"/>
      <c r="I155" s="235"/>
      <c r="J155" s="235"/>
      <c r="K155" s="235"/>
      <c r="L155" s="235"/>
      <c r="M155" s="235"/>
      <c r="N155" s="235"/>
      <c r="O155" s="235"/>
      <c r="P155" s="235"/>
      <c r="Q155" s="235"/>
    </row>
    <row r="156" spans="1:17">
      <c r="A156" s="257" t="s">
        <v>582</v>
      </c>
      <c r="B156" s="101" t="s">
        <v>119</v>
      </c>
      <c r="C156" s="101"/>
      <c r="D156" s="227"/>
      <c r="E156" s="227"/>
    </row>
    <row r="157" spans="1:17" ht="47.25">
      <c r="A157" s="150" t="s">
        <v>145</v>
      </c>
      <c r="B157" s="97" t="s">
        <v>539</v>
      </c>
      <c r="C157" s="98"/>
      <c r="D157" s="90" t="s">
        <v>11</v>
      </c>
      <c r="E157" s="344">
        <v>15</v>
      </c>
    </row>
    <row r="158" spans="1:17" ht="31.5">
      <c r="A158" s="150" t="s">
        <v>155</v>
      </c>
      <c r="B158" s="97" t="s">
        <v>248</v>
      </c>
      <c r="C158" s="98" t="s">
        <v>2009</v>
      </c>
      <c r="D158" s="90" t="s">
        <v>11</v>
      </c>
      <c r="E158" s="344">
        <v>15</v>
      </c>
    </row>
    <row r="159" spans="1:17" ht="31.5">
      <c r="A159" s="150" t="s">
        <v>170</v>
      </c>
      <c r="B159" s="97" t="s">
        <v>541</v>
      </c>
      <c r="C159" s="98"/>
      <c r="D159" s="90" t="s">
        <v>11</v>
      </c>
      <c r="E159" s="344">
        <v>4</v>
      </c>
    </row>
    <row r="160" spans="1:17" ht="47.25">
      <c r="A160" s="150" t="s">
        <v>261</v>
      </c>
      <c r="B160" s="97" t="s">
        <v>543</v>
      </c>
      <c r="C160" s="98" t="s">
        <v>544</v>
      </c>
      <c r="D160" s="90" t="s">
        <v>11</v>
      </c>
      <c r="E160" s="344">
        <v>1</v>
      </c>
    </row>
    <row r="161" spans="1:5">
      <c r="A161" s="150" t="s">
        <v>1558</v>
      </c>
      <c r="B161" s="97" t="s">
        <v>546</v>
      </c>
      <c r="C161" s="98" t="s">
        <v>119</v>
      </c>
      <c r="D161" s="90" t="s">
        <v>11</v>
      </c>
      <c r="E161" s="344">
        <v>15</v>
      </c>
    </row>
    <row r="162" spans="1:5">
      <c r="A162" s="150" t="s">
        <v>1821</v>
      </c>
      <c r="B162" s="97" t="s">
        <v>548</v>
      </c>
      <c r="C162" s="98" t="s">
        <v>119</v>
      </c>
      <c r="D162" s="90" t="s">
        <v>11</v>
      </c>
      <c r="E162" s="344">
        <v>15</v>
      </c>
    </row>
    <row r="163" spans="1:5">
      <c r="A163" s="150" t="s">
        <v>1822</v>
      </c>
      <c r="B163" s="97" t="s">
        <v>550</v>
      </c>
      <c r="C163" s="98" t="s">
        <v>119</v>
      </c>
      <c r="D163" s="90" t="s">
        <v>11</v>
      </c>
      <c r="E163" s="344">
        <v>15</v>
      </c>
    </row>
    <row r="164" spans="1:5">
      <c r="A164" s="150" t="s">
        <v>1823</v>
      </c>
      <c r="B164" s="97" t="s">
        <v>552</v>
      </c>
      <c r="C164" s="98"/>
      <c r="D164" s="90" t="s">
        <v>11</v>
      </c>
      <c r="E164" s="344">
        <v>1</v>
      </c>
    </row>
    <row r="165" spans="1:5">
      <c r="A165" s="150" t="s">
        <v>1824</v>
      </c>
      <c r="B165" s="97" t="s">
        <v>554</v>
      </c>
      <c r="C165" s="98"/>
      <c r="D165" s="90" t="s">
        <v>11</v>
      </c>
      <c r="E165" s="344">
        <v>1</v>
      </c>
    </row>
    <row r="166" spans="1:5" s="468" customFormat="1" ht="195">
      <c r="A166" s="150" t="s">
        <v>1825</v>
      </c>
      <c r="B166" s="481" t="s">
        <v>2373</v>
      </c>
      <c r="C166" s="311" t="s">
        <v>3220</v>
      </c>
      <c r="D166" s="90" t="s">
        <v>11</v>
      </c>
      <c r="E166" s="90">
        <v>1</v>
      </c>
    </row>
    <row r="167" spans="1:5">
      <c r="A167" s="150" t="s">
        <v>1826</v>
      </c>
      <c r="B167" s="97" t="s">
        <v>557</v>
      </c>
      <c r="C167" s="98" t="s">
        <v>558</v>
      </c>
      <c r="D167" s="90" t="s">
        <v>11</v>
      </c>
      <c r="E167" s="344">
        <v>3</v>
      </c>
    </row>
    <row r="168" spans="1:5">
      <c r="A168" s="150" t="s">
        <v>1827</v>
      </c>
      <c r="B168" s="97" t="s">
        <v>560</v>
      </c>
      <c r="C168" s="98" t="s">
        <v>561</v>
      </c>
      <c r="D168" s="90" t="s">
        <v>11</v>
      </c>
      <c r="E168" s="344">
        <v>5</v>
      </c>
    </row>
    <row r="169" spans="1:5">
      <c r="A169" s="150" t="s">
        <v>1828</v>
      </c>
      <c r="B169" s="97" t="s">
        <v>563</v>
      </c>
      <c r="C169" s="98" t="s">
        <v>561</v>
      </c>
      <c r="D169" s="90" t="s">
        <v>11</v>
      </c>
      <c r="E169" s="344">
        <v>2</v>
      </c>
    </row>
    <row r="170" spans="1:5" ht="31.5">
      <c r="A170" s="150" t="s">
        <v>1829</v>
      </c>
      <c r="B170" s="97" t="s">
        <v>565</v>
      </c>
      <c r="C170" s="98" t="s">
        <v>566</v>
      </c>
      <c r="D170" s="90" t="s">
        <v>11</v>
      </c>
      <c r="E170" s="344">
        <v>1</v>
      </c>
    </row>
    <row r="171" spans="1:5" ht="31.5">
      <c r="A171" s="150" t="s">
        <v>1830</v>
      </c>
      <c r="B171" s="97" t="s">
        <v>568</v>
      </c>
      <c r="C171" s="98" t="s">
        <v>569</v>
      </c>
      <c r="D171" s="90" t="s">
        <v>11</v>
      </c>
      <c r="E171" s="344">
        <v>1</v>
      </c>
    </row>
    <row r="172" spans="1:5" ht="31.5">
      <c r="A172" s="150" t="s">
        <v>1831</v>
      </c>
      <c r="B172" s="97" t="s">
        <v>571</v>
      </c>
      <c r="C172" s="98" t="s">
        <v>569</v>
      </c>
      <c r="D172" s="90" t="s">
        <v>11</v>
      </c>
      <c r="E172" s="344">
        <v>1</v>
      </c>
    </row>
    <row r="173" spans="1:5" ht="31.5">
      <c r="A173" s="150" t="s">
        <v>1832</v>
      </c>
      <c r="B173" s="97" t="s">
        <v>573</v>
      </c>
      <c r="C173" s="98" t="s">
        <v>569</v>
      </c>
      <c r="D173" s="90" t="s">
        <v>11</v>
      </c>
      <c r="E173" s="344">
        <v>1</v>
      </c>
    </row>
    <row r="174" spans="1:5" ht="31.5">
      <c r="A174" s="150" t="s">
        <v>3007</v>
      </c>
      <c r="B174" s="97" t="s">
        <v>242</v>
      </c>
      <c r="C174" s="98" t="s">
        <v>575</v>
      </c>
      <c r="D174" s="90" t="s">
        <v>11</v>
      </c>
      <c r="E174" s="344">
        <v>5</v>
      </c>
    </row>
    <row r="175" spans="1:5" ht="31.5">
      <c r="A175" s="150" t="s">
        <v>3008</v>
      </c>
      <c r="B175" s="97" t="s">
        <v>247</v>
      </c>
      <c r="C175" s="98" t="s">
        <v>575</v>
      </c>
      <c r="D175" s="90" t="s">
        <v>11</v>
      </c>
      <c r="E175" s="344">
        <v>5</v>
      </c>
    </row>
    <row r="176" spans="1:5" ht="63">
      <c r="A176" s="150" t="s">
        <v>3009</v>
      </c>
      <c r="B176" s="97" t="s">
        <v>2008</v>
      </c>
      <c r="C176" s="98" t="s">
        <v>4784</v>
      </c>
      <c r="D176" s="90" t="s">
        <v>11</v>
      </c>
      <c r="E176" s="344">
        <v>6</v>
      </c>
    </row>
    <row r="177" spans="1:5" ht="31.5">
      <c r="A177" s="150" t="s">
        <v>3438</v>
      </c>
      <c r="B177" s="97" t="s">
        <v>579</v>
      </c>
      <c r="C177" s="98" t="s">
        <v>580</v>
      </c>
      <c r="D177" s="90" t="s">
        <v>11</v>
      </c>
      <c r="E177" s="344">
        <v>2</v>
      </c>
    </row>
    <row r="178" spans="1:5">
      <c r="A178" s="150" t="s">
        <v>3441</v>
      </c>
      <c r="B178" s="97" t="s">
        <v>581</v>
      </c>
      <c r="C178" s="98" t="s">
        <v>578</v>
      </c>
      <c r="D178" s="90" t="s">
        <v>11</v>
      </c>
      <c r="E178" s="344">
        <v>2</v>
      </c>
    </row>
    <row r="179" spans="1:5">
      <c r="A179" s="257" t="s">
        <v>585</v>
      </c>
      <c r="B179" s="101" t="s">
        <v>138</v>
      </c>
      <c r="C179" s="101"/>
      <c r="D179" s="227"/>
      <c r="E179" s="227"/>
    </row>
    <row r="180" spans="1:5" ht="31.5">
      <c r="A180" s="585" t="s">
        <v>186</v>
      </c>
      <c r="B180" s="98" t="s">
        <v>583</v>
      </c>
      <c r="C180" s="98"/>
      <c r="D180" s="100" t="s">
        <v>4360</v>
      </c>
      <c r="E180" s="467">
        <v>15</v>
      </c>
    </row>
    <row r="181" spans="1:5">
      <c r="A181" s="585" t="s">
        <v>203</v>
      </c>
      <c r="B181" s="98" t="s">
        <v>140</v>
      </c>
      <c r="C181" s="98"/>
      <c r="D181" s="100" t="s">
        <v>4360</v>
      </c>
      <c r="E181" s="467">
        <v>15</v>
      </c>
    </row>
    <row r="182" spans="1:5">
      <c r="A182" s="585" t="s">
        <v>589</v>
      </c>
      <c r="B182" s="98" t="s">
        <v>584</v>
      </c>
      <c r="C182" s="98"/>
      <c r="D182" s="100" t="s">
        <v>4360</v>
      </c>
      <c r="E182" s="467">
        <v>15</v>
      </c>
    </row>
    <row r="183" spans="1:5">
      <c r="A183" s="257" t="s">
        <v>657</v>
      </c>
      <c r="B183" s="101" t="s">
        <v>586</v>
      </c>
      <c r="C183" s="101"/>
      <c r="D183" s="227"/>
      <c r="E183" s="227"/>
    </row>
    <row r="184" spans="1:5">
      <c r="A184" s="585" t="s">
        <v>266</v>
      </c>
      <c r="B184" s="98" t="s">
        <v>587</v>
      </c>
      <c r="C184" s="98"/>
      <c r="D184" s="100" t="s">
        <v>11</v>
      </c>
      <c r="E184" s="467">
        <v>50</v>
      </c>
    </row>
    <row r="185" spans="1:5">
      <c r="A185" s="585" t="s">
        <v>827</v>
      </c>
      <c r="B185" s="98" t="s">
        <v>588</v>
      </c>
      <c r="C185" s="98"/>
      <c r="D185" s="100" t="s">
        <v>11</v>
      </c>
      <c r="E185" s="467">
        <v>30</v>
      </c>
    </row>
    <row r="186" spans="1:5">
      <c r="A186" s="585" t="s">
        <v>701</v>
      </c>
      <c r="B186" s="98" t="s">
        <v>590</v>
      </c>
      <c r="C186" s="98"/>
      <c r="D186" s="100" t="s">
        <v>11</v>
      </c>
      <c r="E186" s="467">
        <v>5</v>
      </c>
    </row>
    <row r="187" spans="1:5" ht="31.5">
      <c r="A187" s="585" t="s">
        <v>3188</v>
      </c>
      <c r="B187" s="98" t="s">
        <v>592</v>
      </c>
      <c r="C187" s="98" t="s">
        <v>593</v>
      </c>
      <c r="D187" s="100" t="s">
        <v>11</v>
      </c>
      <c r="E187" s="467">
        <v>20</v>
      </c>
    </row>
    <row r="188" spans="1:5" ht="31.5">
      <c r="A188" s="585" t="s">
        <v>828</v>
      </c>
      <c r="B188" s="98" t="s">
        <v>595</v>
      </c>
      <c r="C188" s="98" t="s">
        <v>596</v>
      </c>
      <c r="D188" s="100" t="s">
        <v>11</v>
      </c>
      <c r="E188" s="467">
        <v>20</v>
      </c>
    </row>
    <row r="189" spans="1:5" ht="31.5">
      <c r="A189" s="585" t="s">
        <v>829</v>
      </c>
      <c r="B189" s="98" t="s">
        <v>598</v>
      </c>
      <c r="C189" s="98" t="s">
        <v>599</v>
      </c>
      <c r="D189" s="100" t="s">
        <v>11</v>
      </c>
      <c r="E189" s="467">
        <v>20</v>
      </c>
    </row>
    <row r="190" spans="1:5" ht="31.5">
      <c r="A190" s="585" t="s">
        <v>831</v>
      </c>
      <c r="B190" s="98" t="s">
        <v>601</v>
      </c>
      <c r="C190" s="98" t="s">
        <v>602</v>
      </c>
      <c r="D190" s="100" t="s">
        <v>11</v>
      </c>
      <c r="E190" s="467">
        <v>20</v>
      </c>
    </row>
    <row r="191" spans="1:5" ht="31.5">
      <c r="A191" s="585" t="s">
        <v>832</v>
      </c>
      <c r="B191" s="98" t="s">
        <v>604</v>
      </c>
      <c r="C191" s="98" t="s">
        <v>605</v>
      </c>
      <c r="D191" s="100" t="s">
        <v>11</v>
      </c>
      <c r="E191" s="467">
        <v>10</v>
      </c>
    </row>
    <row r="192" spans="1:5" ht="47.25">
      <c r="A192" s="585" t="s">
        <v>833</v>
      </c>
      <c r="B192" s="98" t="s">
        <v>607</v>
      </c>
      <c r="C192" s="98" t="s">
        <v>608</v>
      </c>
      <c r="D192" s="100" t="s">
        <v>11</v>
      </c>
      <c r="E192" s="467">
        <v>20</v>
      </c>
    </row>
    <row r="193" spans="1:5">
      <c r="A193" s="585" t="s">
        <v>834</v>
      </c>
      <c r="B193" s="98" t="s">
        <v>610</v>
      </c>
      <c r="C193" s="98"/>
      <c r="D193" s="100" t="s">
        <v>11</v>
      </c>
      <c r="E193" s="467">
        <v>10</v>
      </c>
    </row>
    <row r="194" spans="1:5">
      <c r="A194" s="585" t="s">
        <v>1238</v>
      </c>
      <c r="B194" s="98" t="s">
        <v>612</v>
      </c>
      <c r="C194" s="98"/>
      <c r="D194" s="100" t="s">
        <v>11</v>
      </c>
      <c r="E194" s="467">
        <v>100</v>
      </c>
    </row>
    <row r="195" spans="1:5">
      <c r="A195" s="585" t="s">
        <v>1240</v>
      </c>
      <c r="B195" s="98" t="s">
        <v>614</v>
      </c>
      <c r="C195" s="98"/>
      <c r="D195" s="100" t="s">
        <v>11</v>
      </c>
      <c r="E195" s="467">
        <v>100</v>
      </c>
    </row>
    <row r="196" spans="1:5">
      <c r="A196" s="585" t="s">
        <v>1242</v>
      </c>
      <c r="B196" s="98" t="s">
        <v>616</v>
      </c>
      <c r="C196" s="98"/>
      <c r="D196" s="100" t="s">
        <v>11</v>
      </c>
      <c r="E196" s="467">
        <v>100</v>
      </c>
    </row>
    <row r="197" spans="1:5">
      <c r="A197" s="585" t="s">
        <v>1245</v>
      </c>
      <c r="B197" s="98" t="s">
        <v>618</v>
      </c>
      <c r="C197" s="98"/>
      <c r="D197" s="100" t="s">
        <v>11</v>
      </c>
      <c r="E197" s="467">
        <v>100</v>
      </c>
    </row>
    <row r="198" spans="1:5">
      <c r="A198" s="585" t="s">
        <v>1248</v>
      </c>
      <c r="B198" s="98" t="s">
        <v>620</v>
      </c>
      <c r="C198" s="98"/>
      <c r="D198" s="100" t="s">
        <v>11</v>
      </c>
      <c r="E198" s="467">
        <v>20</v>
      </c>
    </row>
    <row r="199" spans="1:5">
      <c r="A199" s="585" t="s">
        <v>1251</v>
      </c>
      <c r="B199" s="98" t="s">
        <v>622</v>
      </c>
      <c r="C199" s="98"/>
      <c r="D199" s="100" t="s">
        <v>11</v>
      </c>
      <c r="E199" s="467">
        <v>20</v>
      </c>
    </row>
    <row r="200" spans="1:5">
      <c r="A200" s="585" t="s">
        <v>1253</v>
      </c>
      <c r="B200" s="98" t="s">
        <v>624</v>
      </c>
      <c r="C200" s="98"/>
      <c r="D200" s="100" t="s">
        <v>11</v>
      </c>
      <c r="E200" s="467">
        <v>50</v>
      </c>
    </row>
    <row r="201" spans="1:5">
      <c r="A201" s="585" t="s">
        <v>1255</v>
      </c>
      <c r="B201" s="98" t="s">
        <v>430</v>
      </c>
      <c r="C201" s="98"/>
      <c r="D201" s="100" t="s">
        <v>11</v>
      </c>
      <c r="E201" s="467">
        <v>20</v>
      </c>
    </row>
    <row r="202" spans="1:5">
      <c r="A202" s="585" t="s">
        <v>1258</v>
      </c>
      <c r="B202" s="98" t="s">
        <v>627</v>
      </c>
      <c r="C202" s="98"/>
      <c r="D202" s="100" t="s">
        <v>11</v>
      </c>
      <c r="E202" s="467">
        <v>100</v>
      </c>
    </row>
    <row r="203" spans="1:5">
      <c r="A203" s="585" t="s">
        <v>1261</v>
      </c>
      <c r="B203" s="98" t="s">
        <v>629</v>
      </c>
      <c r="C203" s="98"/>
      <c r="D203" s="100" t="s">
        <v>11</v>
      </c>
      <c r="E203" s="467">
        <v>20</v>
      </c>
    </row>
    <row r="204" spans="1:5">
      <c r="A204" s="585" t="s">
        <v>1264</v>
      </c>
      <c r="B204" s="98" t="s">
        <v>631</v>
      </c>
      <c r="C204" s="98"/>
      <c r="D204" s="100" t="s">
        <v>11</v>
      </c>
      <c r="E204" s="467">
        <v>1000</v>
      </c>
    </row>
    <row r="205" spans="1:5">
      <c r="A205" s="585" t="s">
        <v>1266</v>
      </c>
      <c r="B205" s="98" t="s">
        <v>633</v>
      </c>
      <c r="C205" s="98"/>
      <c r="D205" s="100" t="s">
        <v>11</v>
      </c>
      <c r="E205" s="467">
        <v>1000</v>
      </c>
    </row>
    <row r="206" spans="1:5">
      <c r="A206" s="585" t="s">
        <v>1269</v>
      </c>
      <c r="B206" s="98" t="s">
        <v>635</v>
      </c>
      <c r="C206" s="98"/>
      <c r="D206" s="100" t="s">
        <v>11</v>
      </c>
      <c r="E206" s="467">
        <v>1000</v>
      </c>
    </row>
    <row r="207" spans="1:5">
      <c r="A207" s="585" t="s">
        <v>1272</v>
      </c>
      <c r="B207" s="98" t="s">
        <v>636</v>
      </c>
      <c r="C207" s="98"/>
      <c r="D207" s="100" t="s">
        <v>11</v>
      </c>
      <c r="E207" s="467">
        <v>1000</v>
      </c>
    </row>
    <row r="208" spans="1:5">
      <c r="A208" s="585" t="s">
        <v>1274</v>
      </c>
      <c r="B208" s="98" t="s">
        <v>637</v>
      </c>
      <c r="C208" s="98"/>
      <c r="D208" s="100" t="s">
        <v>11</v>
      </c>
      <c r="E208" s="467">
        <v>50</v>
      </c>
    </row>
    <row r="209" spans="1:5">
      <c r="A209" s="585" t="s">
        <v>1276</v>
      </c>
      <c r="B209" s="98" t="s">
        <v>638</v>
      </c>
      <c r="C209" s="98"/>
      <c r="D209" s="100" t="s">
        <v>11</v>
      </c>
      <c r="E209" s="467">
        <v>50</v>
      </c>
    </row>
    <row r="210" spans="1:5">
      <c r="A210" s="585" t="s">
        <v>1279</v>
      </c>
      <c r="B210" s="98" t="s">
        <v>639</v>
      </c>
      <c r="C210" s="98"/>
      <c r="D210" s="100" t="s">
        <v>11</v>
      </c>
      <c r="E210" s="467">
        <v>20</v>
      </c>
    </row>
    <row r="211" spans="1:5">
      <c r="A211" s="585" t="s">
        <v>1282</v>
      </c>
      <c r="B211" s="98" t="s">
        <v>640</v>
      </c>
      <c r="C211" s="98" t="s">
        <v>641</v>
      </c>
      <c r="D211" s="100" t="s">
        <v>11</v>
      </c>
      <c r="E211" s="467">
        <v>1000</v>
      </c>
    </row>
    <row r="212" spans="1:5">
      <c r="A212" s="585" t="s">
        <v>1285</v>
      </c>
      <c r="B212" s="98" t="s">
        <v>642</v>
      </c>
      <c r="C212" s="98"/>
      <c r="D212" s="100" t="s">
        <v>11</v>
      </c>
      <c r="E212" s="467">
        <v>50</v>
      </c>
    </row>
    <row r="213" spans="1:5" ht="31.5">
      <c r="A213" s="585" t="s">
        <v>1288</v>
      </c>
      <c r="B213" s="98" t="s">
        <v>643</v>
      </c>
      <c r="C213" s="98" t="s">
        <v>644</v>
      </c>
      <c r="D213" s="100" t="s">
        <v>11</v>
      </c>
      <c r="E213" s="467">
        <v>10</v>
      </c>
    </row>
    <row r="214" spans="1:5">
      <c r="A214" s="585" t="s">
        <v>1290</v>
      </c>
      <c r="B214" s="98" t="s">
        <v>4785</v>
      </c>
      <c r="C214" s="98"/>
      <c r="D214" s="100" t="s">
        <v>11</v>
      </c>
      <c r="E214" s="467">
        <v>50</v>
      </c>
    </row>
    <row r="215" spans="1:5" ht="31.5">
      <c r="A215" s="585" t="s">
        <v>1293</v>
      </c>
      <c r="B215" s="98" t="s">
        <v>645</v>
      </c>
      <c r="C215" s="98" t="s">
        <v>646</v>
      </c>
      <c r="D215" s="100" t="s">
        <v>11</v>
      </c>
      <c r="E215" s="467">
        <v>100</v>
      </c>
    </row>
    <row r="216" spans="1:5" ht="47.25">
      <c r="A216" s="585" t="s">
        <v>1295</v>
      </c>
      <c r="B216" s="98" t="s">
        <v>647</v>
      </c>
      <c r="C216" s="98" t="s">
        <v>648</v>
      </c>
      <c r="D216" s="100" t="s">
        <v>11</v>
      </c>
      <c r="E216" s="467">
        <v>10</v>
      </c>
    </row>
    <row r="217" spans="1:5" ht="47.25">
      <c r="A217" s="585" t="s">
        <v>1297</v>
      </c>
      <c r="B217" s="98" t="s">
        <v>649</v>
      </c>
      <c r="C217" s="98" t="s">
        <v>650</v>
      </c>
      <c r="D217" s="100" t="s">
        <v>815</v>
      </c>
      <c r="E217" s="467">
        <v>1500</v>
      </c>
    </row>
    <row r="218" spans="1:5" ht="94.5">
      <c r="A218" s="585" t="s">
        <v>1300</v>
      </c>
      <c r="B218" s="98" t="s">
        <v>651</v>
      </c>
      <c r="C218" s="98" t="s">
        <v>652</v>
      </c>
      <c r="D218" s="100" t="s">
        <v>11</v>
      </c>
      <c r="E218" s="467">
        <v>20</v>
      </c>
    </row>
    <row r="219" spans="1:5">
      <c r="A219" s="585" t="s">
        <v>1303</v>
      </c>
      <c r="B219" s="98" t="s">
        <v>653</v>
      </c>
      <c r="C219" s="98" t="s">
        <v>654</v>
      </c>
      <c r="D219" s="100" t="s">
        <v>11</v>
      </c>
      <c r="E219" s="467">
        <v>10</v>
      </c>
    </row>
    <row r="220" spans="1:5">
      <c r="A220" s="585" t="s">
        <v>1306</v>
      </c>
      <c r="B220" s="98" t="s">
        <v>655</v>
      </c>
      <c r="C220" s="98"/>
      <c r="D220" s="100" t="s">
        <v>11</v>
      </c>
      <c r="E220" s="467">
        <v>1</v>
      </c>
    </row>
    <row r="221" spans="1:5">
      <c r="A221" s="585" t="s">
        <v>1308</v>
      </c>
      <c r="B221" s="98" t="s">
        <v>656</v>
      </c>
      <c r="C221" s="98"/>
      <c r="D221" s="100" t="s">
        <v>11</v>
      </c>
      <c r="E221" s="467">
        <v>100</v>
      </c>
    </row>
    <row r="222" spans="1:5">
      <c r="A222" s="257" t="s">
        <v>659</v>
      </c>
      <c r="B222" s="101" t="s">
        <v>658</v>
      </c>
      <c r="C222" s="101"/>
      <c r="D222" s="227"/>
      <c r="E222" s="227"/>
    </row>
    <row r="223" spans="1:5">
      <c r="A223" s="585" t="s">
        <v>660</v>
      </c>
      <c r="B223" s="98" t="s">
        <v>658</v>
      </c>
      <c r="C223" s="98"/>
      <c r="D223" s="100" t="s">
        <v>94</v>
      </c>
      <c r="E223" s="467">
        <v>1</v>
      </c>
    </row>
    <row r="224" spans="1:5">
      <c r="A224" s="257" t="s">
        <v>668</v>
      </c>
      <c r="B224" s="101" t="s">
        <v>171</v>
      </c>
      <c r="C224" s="101"/>
      <c r="D224" s="227"/>
      <c r="E224" s="227"/>
    </row>
    <row r="225" spans="1:5">
      <c r="A225" s="257" t="s">
        <v>670</v>
      </c>
      <c r="B225" s="580" t="s">
        <v>173</v>
      </c>
      <c r="C225" s="580" t="s">
        <v>174</v>
      </c>
      <c r="D225" s="581" t="s">
        <v>11</v>
      </c>
      <c r="E225" s="37">
        <v>1</v>
      </c>
    </row>
    <row r="226" spans="1:5" s="586" customFormat="1" ht="31.5">
      <c r="A226" s="257" t="s">
        <v>672</v>
      </c>
      <c r="B226" s="580" t="s">
        <v>175</v>
      </c>
      <c r="C226" s="580" t="s">
        <v>4786</v>
      </c>
      <c r="D226" s="581" t="s">
        <v>11</v>
      </c>
      <c r="E226" s="37">
        <v>1</v>
      </c>
    </row>
    <row r="227" spans="1:5" s="586" customFormat="1">
      <c r="A227" s="257" t="s">
        <v>674</v>
      </c>
      <c r="B227" s="580" t="s">
        <v>176</v>
      </c>
      <c r="C227" s="580" t="s">
        <v>177</v>
      </c>
      <c r="D227" s="581" t="s">
        <v>11</v>
      </c>
      <c r="E227" s="37">
        <v>2</v>
      </c>
    </row>
    <row r="228" spans="1:5" s="586" customFormat="1">
      <c r="A228" s="257" t="s">
        <v>2757</v>
      </c>
      <c r="B228" s="580" t="s">
        <v>178</v>
      </c>
      <c r="C228" s="580"/>
      <c r="D228" s="581" t="s">
        <v>11</v>
      </c>
      <c r="E228" s="37">
        <v>20</v>
      </c>
    </row>
    <row r="229" spans="1:5" s="586" customFormat="1">
      <c r="A229" s="257" t="s">
        <v>2756</v>
      </c>
      <c r="B229" s="580" t="s">
        <v>179</v>
      </c>
      <c r="C229" s="580"/>
      <c r="D229" s="581" t="s">
        <v>11</v>
      </c>
      <c r="E229" s="37">
        <v>20</v>
      </c>
    </row>
    <row r="230" spans="1:5" s="586" customFormat="1">
      <c r="A230" s="257" t="s">
        <v>2755</v>
      </c>
      <c r="B230" s="580" t="s">
        <v>180</v>
      </c>
      <c r="C230" s="580"/>
      <c r="D230" s="581" t="s">
        <v>11</v>
      </c>
      <c r="E230" s="37">
        <v>20</v>
      </c>
    </row>
    <row r="231" spans="1:5" s="586" customFormat="1">
      <c r="A231" s="257" t="s">
        <v>2754</v>
      </c>
      <c r="B231" s="580" t="s">
        <v>181</v>
      </c>
      <c r="C231" s="580"/>
      <c r="D231" s="581" t="s">
        <v>11</v>
      </c>
      <c r="E231" s="37">
        <v>14</v>
      </c>
    </row>
    <row r="232" spans="1:5" s="586" customFormat="1">
      <c r="A232" s="257" t="s">
        <v>2753</v>
      </c>
      <c r="B232" s="580" t="s">
        <v>182</v>
      </c>
      <c r="C232" s="580"/>
      <c r="D232" s="581" t="s">
        <v>11</v>
      </c>
      <c r="E232" s="37">
        <v>14</v>
      </c>
    </row>
    <row r="233" spans="1:5" s="586" customFormat="1">
      <c r="A233" s="257" t="s">
        <v>2752</v>
      </c>
      <c r="B233" s="580" t="s">
        <v>183</v>
      </c>
      <c r="C233" s="580"/>
      <c r="D233" s="581" t="s">
        <v>11</v>
      </c>
      <c r="E233" s="37">
        <v>14</v>
      </c>
    </row>
    <row r="234" spans="1:5">
      <c r="A234" s="257" t="s">
        <v>2198</v>
      </c>
      <c r="B234" s="101" t="s">
        <v>669</v>
      </c>
      <c r="C234" s="101"/>
      <c r="D234" s="227"/>
      <c r="E234" s="227"/>
    </row>
    <row r="235" spans="1:5">
      <c r="A235" s="585" t="s">
        <v>722</v>
      </c>
      <c r="B235" s="98" t="s">
        <v>263</v>
      </c>
      <c r="C235" s="98" t="s">
        <v>671</v>
      </c>
      <c r="D235" s="100" t="s">
        <v>11</v>
      </c>
      <c r="E235" s="467">
        <v>7</v>
      </c>
    </row>
    <row r="236" spans="1:5">
      <c r="A236" s="585" t="s">
        <v>3207</v>
      </c>
      <c r="B236" s="98" t="s">
        <v>673</v>
      </c>
      <c r="C236" s="98" t="s">
        <v>671</v>
      </c>
      <c r="D236" s="100" t="s">
        <v>11</v>
      </c>
      <c r="E236" s="467">
        <v>2</v>
      </c>
    </row>
    <row r="237" spans="1:5">
      <c r="A237" s="256"/>
      <c r="B237" s="587"/>
      <c r="C237" s="101"/>
      <c r="D237" s="227"/>
      <c r="E237" s="227"/>
    </row>
    <row r="238" spans="1:5" s="285" customFormat="1">
      <c r="A238" s="260"/>
      <c r="B238" s="588"/>
      <c r="C238" s="593"/>
      <c r="D238" s="250"/>
      <c r="E238" s="250"/>
    </row>
    <row r="239" spans="1:5" ht="18.75">
      <c r="A239" s="200" t="s">
        <v>4742</v>
      </c>
      <c r="B239" s="589"/>
    </row>
    <row r="240" spans="1:5">
      <c r="B240" s="590"/>
    </row>
    <row r="241" spans="2:2">
      <c r="B241" s="590"/>
    </row>
  </sheetData>
  <autoFilter ref="A3:E237"/>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6"/>
  <sheetViews>
    <sheetView showGridLines="0" workbookViewId="0">
      <pane ySplit="4" topLeftCell="A49" activePane="bottomLeft" state="frozen"/>
      <selection pane="bottomLeft" sqref="A1:E1048576"/>
    </sheetView>
  </sheetViews>
  <sheetFormatPr defaultColWidth="8.7109375" defaultRowHeight="15.75"/>
  <cols>
    <col min="1" max="1" width="7.28515625" style="178" customWidth="1"/>
    <col min="2" max="2" width="47" style="202" customWidth="1"/>
    <col min="3" max="3" width="74.140625" style="202" customWidth="1"/>
    <col min="4" max="4" width="11.42578125" style="203" customWidth="1"/>
    <col min="5" max="5" width="13.7109375" style="203" customWidth="1"/>
    <col min="6" max="241" width="8.7109375" style="42" customWidth="1"/>
    <col min="242" max="16384" width="8.7109375" style="42"/>
  </cols>
  <sheetData>
    <row r="1" spans="1:5" s="169" customFormat="1" ht="18.75">
      <c r="A1" s="164"/>
      <c r="B1" s="165" t="s">
        <v>3336</v>
      </c>
      <c r="C1" s="166"/>
      <c r="D1" s="164"/>
    </row>
    <row r="2" spans="1:5">
      <c r="A2" s="170"/>
      <c r="B2" s="171"/>
      <c r="C2" s="171"/>
      <c r="D2" s="173"/>
      <c r="E2" s="173"/>
    </row>
    <row r="3" spans="1:5">
      <c r="A3" s="174"/>
      <c r="B3" s="175"/>
      <c r="C3" s="175"/>
      <c r="D3" s="176"/>
      <c r="E3" s="176"/>
    </row>
    <row r="4" spans="1:5" s="178" customFormat="1">
      <c r="A4" s="177" t="s">
        <v>0</v>
      </c>
      <c r="B4" s="177" t="s">
        <v>1</v>
      </c>
      <c r="C4" s="177" t="s">
        <v>3112</v>
      </c>
      <c r="D4" s="177" t="s">
        <v>2</v>
      </c>
      <c r="E4" s="177" t="s">
        <v>3</v>
      </c>
    </row>
    <row r="5" spans="1:5">
      <c r="A5" s="179">
        <v>1</v>
      </c>
      <c r="B5" s="818" t="s">
        <v>2929</v>
      </c>
      <c r="C5" s="819"/>
      <c r="D5" s="179"/>
      <c r="E5" s="179"/>
    </row>
    <row r="6" spans="1:5">
      <c r="A6" s="160" t="s">
        <v>8</v>
      </c>
      <c r="B6" s="161" t="s">
        <v>2928</v>
      </c>
      <c r="C6" s="161"/>
      <c r="D6" s="160" t="s">
        <v>94</v>
      </c>
      <c r="E6" s="160" t="s">
        <v>676</v>
      </c>
    </row>
    <row r="7" spans="1:5" ht="300" customHeight="1">
      <c r="A7" s="160" t="s">
        <v>10</v>
      </c>
      <c r="B7" s="161" t="s">
        <v>4511</v>
      </c>
      <c r="C7" s="759" t="s">
        <v>4753</v>
      </c>
      <c r="D7" s="181" t="s">
        <v>11</v>
      </c>
      <c r="E7" s="182">
        <v>10</v>
      </c>
    </row>
    <row r="8" spans="1:5" ht="345">
      <c r="A8" s="160" t="s">
        <v>12</v>
      </c>
      <c r="B8" s="161" t="s">
        <v>2875</v>
      </c>
      <c r="C8" s="183" t="s">
        <v>4754</v>
      </c>
      <c r="D8" s="181" t="s">
        <v>11</v>
      </c>
      <c r="E8" s="182">
        <v>10</v>
      </c>
    </row>
    <row r="9" spans="1:5" ht="90">
      <c r="A9" s="160" t="s">
        <v>13</v>
      </c>
      <c r="B9" s="161" t="s">
        <v>2927</v>
      </c>
      <c r="C9" s="162" t="s">
        <v>4685</v>
      </c>
      <c r="D9" s="181" t="s">
        <v>11</v>
      </c>
      <c r="E9" s="182">
        <v>10</v>
      </c>
    </row>
    <row r="10" spans="1:5">
      <c r="A10" s="160" t="s">
        <v>14</v>
      </c>
      <c r="B10" s="161" t="s">
        <v>2926</v>
      </c>
      <c r="C10" s="184"/>
      <c r="D10" s="181" t="s">
        <v>11</v>
      </c>
      <c r="E10" s="182">
        <v>5</v>
      </c>
    </row>
    <row r="11" spans="1:5" ht="30">
      <c r="A11" s="160" t="s">
        <v>15</v>
      </c>
      <c r="B11" s="161" t="s">
        <v>2883</v>
      </c>
      <c r="C11" s="183" t="s">
        <v>2925</v>
      </c>
      <c r="D11" s="181" t="s">
        <v>11</v>
      </c>
      <c r="E11" s="182">
        <v>5</v>
      </c>
    </row>
    <row r="12" spans="1:5">
      <c r="A12" s="160" t="s">
        <v>2924</v>
      </c>
      <c r="B12" s="161" t="s">
        <v>1947</v>
      </c>
      <c r="C12" s="755" t="s">
        <v>2923</v>
      </c>
      <c r="D12" s="181" t="s">
        <v>11</v>
      </c>
      <c r="E12" s="182">
        <v>5</v>
      </c>
    </row>
    <row r="13" spans="1:5" ht="31.5">
      <c r="A13" s="160" t="s">
        <v>16</v>
      </c>
      <c r="B13" s="754" t="s">
        <v>4358</v>
      </c>
      <c r="C13" s="757"/>
      <c r="D13" s="678" t="s">
        <v>94</v>
      </c>
      <c r="E13" s="758" t="s">
        <v>676</v>
      </c>
    </row>
    <row r="14" spans="1:5">
      <c r="A14" s="160" t="s">
        <v>18</v>
      </c>
      <c r="B14" s="161" t="s">
        <v>2868</v>
      </c>
      <c r="C14" s="756"/>
      <c r="D14" s="181" t="s">
        <v>11</v>
      </c>
      <c r="E14" s="182">
        <v>15</v>
      </c>
    </row>
    <row r="15" spans="1:5" ht="195">
      <c r="A15" s="160" t="s">
        <v>20</v>
      </c>
      <c r="B15" s="161" t="s">
        <v>2921</v>
      </c>
      <c r="C15" s="163" t="s">
        <v>4515</v>
      </c>
      <c r="D15" s="181" t="s">
        <v>11</v>
      </c>
      <c r="E15" s="182">
        <v>3</v>
      </c>
    </row>
    <row r="16" spans="1:5">
      <c r="A16" s="179">
        <v>2</v>
      </c>
      <c r="B16" s="818"/>
      <c r="C16" s="819"/>
      <c r="D16" s="179"/>
      <c r="E16" s="179">
        <v>1</v>
      </c>
    </row>
    <row r="17" spans="1:5" ht="78.75">
      <c r="A17" s="160" t="s">
        <v>69</v>
      </c>
      <c r="B17" s="161" t="s">
        <v>2913</v>
      </c>
      <c r="C17" s="161" t="s">
        <v>2912</v>
      </c>
      <c r="D17" s="181" t="s">
        <v>11</v>
      </c>
      <c r="E17" s="182">
        <v>2</v>
      </c>
    </row>
    <row r="18" spans="1:5" ht="63">
      <c r="A18" s="160" t="s">
        <v>79</v>
      </c>
      <c r="B18" s="161" t="s">
        <v>2911</v>
      </c>
      <c r="C18" s="161" t="s">
        <v>2910</v>
      </c>
      <c r="D18" s="181" t="s">
        <v>11</v>
      </c>
      <c r="E18" s="182">
        <v>15</v>
      </c>
    </row>
    <row r="19" spans="1:5" ht="31.5">
      <c r="A19" s="160" t="s">
        <v>83</v>
      </c>
      <c r="B19" s="161" t="s">
        <v>2930</v>
      </c>
      <c r="C19" s="161" t="s">
        <v>2931</v>
      </c>
      <c r="D19" s="181" t="s">
        <v>11</v>
      </c>
      <c r="E19" s="182">
        <v>1</v>
      </c>
    </row>
    <row r="20" spans="1:5" ht="47.25">
      <c r="A20" s="160" t="s">
        <v>86</v>
      </c>
      <c r="B20" s="161" t="s">
        <v>2919</v>
      </c>
      <c r="C20" s="161" t="s">
        <v>2918</v>
      </c>
      <c r="D20" s="181" t="s">
        <v>11</v>
      </c>
      <c r="E20" s="182">
        <v>1</v>
      </c>
    </row>
    <row r="21" spans="1:5" ht="31.5">
      <c r="A21" s="160" t="s">
        <v>249</v>
      </c>
      <c r="B21" s="161" t="s">
        <v>2917</v>
      </c>
      <c r="C21" s="161" t="s">
        <v>2916</v>
      </c>
      <c r="D21" s="181" t="s">
        <v>11</v>
      </c>
      <c r="E21" s="182">
        <v>5</v>
      </c>
    </row>
    <row r="22" spans="1:5">
      <c r="A22" s="160" t="s">
        <v>251</v>
      </c>
      <c r="B22" s="161" t="s">
        <v>2881</v>
      </c>
      <c r="C22" s="161" t="s">
        <v>2880</v>
      </c>
      <c r="D22" s="181" t="s">
        <v>11</v>
      </c>
      <c r="E22" s="182">
        <v>5</v>
      </c>
    </row>
    <row r="23" spans="1:5">
      <c r="A23" s="160" t="s">
        <v>253</v>
      </c>
      <c r="B23" s="185" t="s">
        <v>3337</v>
      </c>
      <c r="C23" s="186"/>
      <c r="D23" s="181" t="s">
        <v>11</v>
      </c>
      <c r="E23" s="182">
        <v>5</v>
      </c>
    </row>
    <row r="24" spans="1:5">
      <c r="A24" s="160" t="s">
        <v>255</v>
      </c>
      <c r="B24" s="185" t="s">
        <v>3338</v>
      </c>
      <c r="C24" s="186" t="s">
        <v>4787</v>
      </c>
      <c r="D24" s="181" t="s">
        <v>11</v>
      </c>
      <c r="E24" s="182">
        <v>9</v>
      </c>
    </row>
    <row r="25" spans="1:5">
      <c r="A25" s="160" t="s">
        <v>256</v>
      </c>
      <c r="B25" s="185" t="s">
        <v>3339</v>
      </c>
      <c r="C25" s="186" t="s">
        <v>4788</v>
      </c>
      <c r="D25" s="181" t="s">
        <v>11</v>
      </c>
      <c r="E25" s="182">
        <v>9</v>
      </c>
    </row>
    <row r="26" spans="1:5">
      <c r="A26" s="160" t="s">
        <v>3117</v>
      </c>
      <c r="B26" s="185" t="s">
        <v>3340</v>
      </c>
      <c r="C26" s="186"/>
      <c r="D26" s="181" t="s">
        <v>11</v>
      </c>
      <c r="E26" s="182">
        <v>9</v>
      </c>
    </row>
    <row r="27" spans="1:5">
      <c r="A27" s="160" t="s">
        <v>3118</v>
      </c>
      <c r="B27" s="185" t="s">
        <v>3341</v>
      </c>
      <c r="C27" s="186"/>
      <c r="D27" s="181" t="s">
        <v>11</v>
      </c>
      <c r="E27" s="182">
        <v>9</v>
      </c>
    </row>
    <row r="28" spans="1:5">
      <c r="A28" s="160" t="s">
        <v>3119</v>
      </c>
      <c r="B28" s="185" t="s">
        <v>3342</v>
      </c>
      <c r="C28" s="186" t="s">
        <v>4789</v>
      </c>
      <c r="D28" s="181" t="s">
        <v>11</v>
      </c>
      <c r="E28" s="182">
        <v>5</v>
      </c>
    </row>
    <row r="29" spans="1:5" ht="63">
      <c r="A29" s="160" t="s">
        <v>3120</v>
      </c>
      <c r="B29" s="161" t="s">
        <v>2915</v>
      </c>
      <c r="C29" s="161" t="s">
        <v>2908</v>
      </c>
      <c r="D29" s="181" t="s">
        <v>11</v>
      </c>
      <c r="E29" s="182">
        <v>9</v>
      </c>
    </row>
    <row r="30" spans="1:5" ht="31.5">
      <c r="A30" s="160" t="s">
        <v>3121</v>
      </c>
      <c r="B30" s="161" t="s">
        <v>2914</v>
      </c>
      <c r="C30" s="161" t="s">
        <v>2907</v>
      </c>
      <c r="D30" s="181" t="s">
        <v>11</v>
      </c>
      <c r="E30" s="182">
        <v>9</v>
      </c>
    </row>
    <row r="31" spans="1:5" ht="47.25">
      <c r="A31" s="160" t="s">
        <v>3122</v>
      </c>
      <c r="B31" s="161" t="s">
        <v>2906</v>
      </c>
      <c r="C31" s="161" t="s">
        <v>2905</v>
      </c>
      <c r="D31" s="181" t="s">
        <v>11</v>
      </c>
      <c r="E31" s="182">
        <v>3</v>
      </c>
    </row>
    <row r="32" spans="1:5" ht="47.25">
      <c r="A32" s="160" t="s">
        <v>3123</v>
      </c>
      <c r="B32" s="161" t="s">
        <v>2904</v>
      </c>
      <c r="C32" s="161" t="s">
        <v>2903</v>
      </c>
      <c r="D32" s="181" t="s">
        <v>11</v>
      </c>
      <c r="E32" s="182">
        <v>6</v>
      </c>
    </row>
    <row r="33" spans="1:5" ht="47.25">
      <c r="A33" s="160" t="s">
        <v>3321</v>
      </c>
      <c r="B33" s="161" t="s">
        <v>2902</v>
      </c>
      <c r="C33" s="161" t="s">
        <v>2901</v>
      </c>
      <c r="D33" s="181" t="s">
        <v>11</v>
      </c>
      <c r="E33" s="182">
        <v>9</v>
      </c>
    </row>
    <row r="34" spans="1:5" ht="63">
      <c r="A34" s="160" t="s">
        <v>3322</v>
      </c>
      <c r="B34" s="161" t="s">
        <v>2900</v>
      </c>
      <c r="C34" s="161" t="s">
        <v>3712</v>
      </c>
      <c r="D34" s="181" t="s">
        <v>11</v>
      </c>
      <c r="E34" s="182">
        <v>27</v>
      </c>
    </row>
    <row r="35" spans="1:5" ht="47.25">
      <c r="A35" s="160" t="s">
        <v>3323</v>
      </c>
      <c r="B35" s="161" t="s">
        <v>2899</v>
      </c>
      <c r="C35" s="161" t="s">
        <v>2898</v>
      </c>
      <c r="D35" s="181" t="s">
        <v>11</v>
      </c>
      <c r="E35" s="182">
        <v>9</v>
      </c>
    </row>
    <row r="36" spans="1:5" ht="31.5">
      <c r="A36" s="160" t="s">
        <v>3324</v>
      </c>
      <c r="B36" s="161" t="s">
        <v>2897</v>
      </c>
      <c r="C36" s="161" t="s">
        <v>2896</v>
      </c>
      <c r="D36" s="181" t="s">
        <v>11</v>
      </c>
      <c r="E36" s="182">
        <v>9</v>
      </c>
    </row>
    <row r="37" spans="1:5" ht="63">
      <c r="A37" s="160" t="s">
        <v>3325</v>
      </c>
      <c r="B37" s="161" t="s">
        <v>2895</v>
      </c>
      <c r="C37" s="161" t="s">
        <v>2894</v>
      </c>
      <c r="D37" s="181" t="s">
        <v>11</v>
      </c>
      <c r="E37" s="182">
        <v>9</v>
      </c>
    </row>
    <row r="38" spans="1:5" ht="47.25">
      <c r="A38" s="160" t="s">
        <v>3326</v>
      </c>
      <c r="B38" s="161" t="s">
        <v>2892</v>
      </c>
      <c r="C38" s="161" t="s">
        <v>2893</v>
      </c>
      <c r="D38" s="181" t="s">
        <v>11</v>
      </c>
      <c r="E38" s="182">
        <v>9</v>
      </c>
    </row>
    <row r="39" spans="1:5" ht="47.25">
      <c r="A39" s="160" t="s">
        <v>3327</v>
      </c>
      <c r="B39" s="161" t="s">
        <v>2890</v>
      </c>
      <c r="C39" s="161" t="s">
        <v>2889</v>
      </c>
      <c r="D39" s="181" t="s">
        <v>11</v>
      </c>
      <c r="E39" s="182">
        <v>9</v>
      </c>
    </row>
    <row r="40" spans="1:5" ht="31.5">
      <c r="A40" s="160" t="s">
        <v>3328</v>
      </c>
      <c r="B40" s="161" t="s">
        <v>481</v>
      </c>
      <c r="C40" s="161" t="s">
        <v>2888</v>
      </c>
      <c r="D40" s="181" t="s">
        <v>11</v>
      </c>
      <c r="E40" s="182">
        <v>5</v>
      </c>
    </row>
    <row r="41" spans="1:5">
      <c r="A41" s="179">
        <v>3</v>
      </c>
      <c r="B41" s="818" t="s">
        <v>2873</v>
      </c>
      <c r="C41" s="819"/>
      <c r="D41" s="179"/>
      <c r="E41" s="179">
        <v>1</v>
      </c>
    </row>
    <row r="42" spans="1:5" ht="31.5">
      <c r="A42" s="160" t="s">
        <v>114</v>
      </c>
      <c r="B42" s="161" t="s">
        <v>2872</v>
      </c>
      <c r="C42" s="161" t="s">
        <v>2871</v>
      </c>
      <c r="D42" s="181" t="s">
        <v>11</v>
      </c>
      <c r="E42" s="182">
        <v>2</v>
      </c>
    </row>
    <row r="43" spans="1:5">
      <c r="A43" s="160" t="s">
        <v>137</v>
      </c>
      <c r="B43" s="161" t="s">
        <v>2870</v>
      </c>
      <c r="C43" s="161" t="s">
        <v>2869</v>
      </c>
      <c r="D43" s="181" t="s">
        <v>94</v>
      </c>
      <c r="E43" s="182">
        <v>10</v>
      </c>
    </row>
    <row r="44" spans="1:5" ht="31.5">
      <c r="A44" s="160" t="s">
        <v>540</v>
      </c>
      <c r="B44" s="161" t="s">
        <v>2868</v>
      </c>
      <c r="C44" s="161" t="s">
        <v>2867</v>
      </c>
      <c r="D44" s="181" t="s">
        <v>11</v>
      </c>
      <c r="E44" s="182">
        <v>15</v>
      </c>
    </row>
    <row r="45" spans="1:5" ht="31.5">
      <c r="A45" s="160" t="s">
        <v>542</v>
      </c>
      <c r="B45" s="161" t="s">
        <v>2868</v>
      </c>
      <c r="C45" s="161" t="s">
        <v>2867</v>
      </c>
      <c r="D45" s="181" t="s">
        <v>11</v>
      </c>
      <c r="E45" s="182">
        <v>15</v>
      </c>
    </row>
    <row r="46" spans="1:5" ht="31.5">
      <c r="A46" s="160" t="s">
        <v>545</v>
      </c>
      <c r="B46" s="161" t="s">
        <v>2866</v>
      </c>
      <c r="C46" s="161" t="s">
        <v>2865</v>
      </c>
      <c r="D46" s="181" t="s">
        <v>814</v>
      </c>
      <c r="E46" s="182">
        <v>40</v>
      </c>
    </row>
    <row r="47" spans="1:5">
      <c r="A47" s="160" t="s">
        <v>547</v>
      </c>
      <c r="B47" s="161" t="s">
        <v>2864</v>
      </c>
      <c r="C47" s="161" t="s">
        <v>4328</v>
      </c>
      <c r="D47" s="181" t="s">
        <v>814</v>
      </c>
      <c r="E47" s="182">
        <v>40</v>
      </c>
    </row>
    <row r="48" spans="1:5" ht="31.5">
      <c r="A48" s="160" t="s">
        <v>549</v>
      </c>
      <c r="B48" s="161" t="s">
        <v>2863</v>
      </c>
      <c r="C48" s="161" t="s">
        <v>2862</v>
      </c>
      <c r="D48" s="181" t="s">
        <v>11</v>
      </c>
      <c r="E48" s="182">
        <v>2</v>
      </c>
    </row>
    <row r="49" spans="1:5">
      <c r="A49" s="160" t="s">
        <v>551</v>
      </c>
      <c r="B49" s="161" t="s">
        <v>2861</v>
      </c>
      <c r="C49" s="161" t="s">
        <v>2860</v>
      </c>
      <c r="D49" s="181" t="s">
        <v>814</v>
      </c>
      <c r="E49" s="182">
        <v>100</v>
      </c>
    </row>
    <row r="50" spans="1:5">
      <c r="A50" s="160" t="s">
        <v>553</v>
      </c>
      <c r="B50" s="161" t="s">
        <v>2859</v>
      </c>
      <c r="C50" s="186" t="s">
        <v>4790</v>
      </c>
      <c r="D50" s="181" t="s">
        <v>814</v>
      </c>
      <c r="E50" s="182">
        <v>25</v>
      </c>
    </row>
    <row r="51" spans="1:5">
      <c r="A51" s="160" t="s">
        <v>555</v>
      </c>
      <c r="B51" s="161" t="s">
        <v>2858</v>
      </c>
      <c r="C51" s="161" t="s">
        <v>2857</v>
      </c>
      <c r="D51" s="181" t="s">
        <v>814</v>
      </c>
      <c r="E51" s="182">
        <v>15</v>
      </c>
    </row>
    <row r="52" spans="1:5">
      <c r="A52" s="160" t="s">
        <v>556</v>
      </c>
      <c r="B52" s="161" t="s">
        <v>2856</v>
      </c>
      <c r="C52" s="161" t="s">
        <v>2855</v>
      </c>
      <c r="D52" s="181" t="s">
        <v>11</v>
      </c>
      <c r="E52" s="182">
        <v>16</v>
      </c>
    </row>
    <row r="53" spans="1:5">
      <c r="A53" s="160" t="s">
        <v>559</v>
      </c>
      <c r="B53" s="185" t="s">
        <v>3343</v>
      </c>
      <c r="C53" s="186"/>
      <c r="D53" s="181" t="s">
        <v>682</v>
      </c>
      <c r="E53" s="182">
        <v>25</v>
      </c>
    </row>
    <row r="54" spans="1:5" ht="31.5">
      <c r="A54" s="160" t="s">
        <v>562</v>
      </c>
      <c r="B54" s="161" t="s">
        <v>2853</v>
      </c>
      <c r="C54" s="161" t="s">
        <v>2854</v>
      </c>
      <c r="D54" s="181" t="s">
        <v>11</v>
      </c>
      <c r="E54" s="182">
        <v>10</v>
      </c>
    </row>
    <row r="55" spans="1:5">
      <c r="A55" s="160" t="s">
        <v>564</v>
      </c>
      <c r="B55" s="161" t="s">
        <v>2853</v>
      </c>
      <c r="C55" s="161" t="s">
        <v>2852</v>
      </c>
      <c r="D55" s="181" t="s">
        <v>11</v>
      </c>
      <c r="E55" s="182">
        <v>10</v>
      </c>
    </row>
    <row r="56" spans="1:5">
      <c r="A56" s="160" t="s">
        <v>1819</v>
      </c>
      <c r="B56" s="161" t="s">
        <v>1740</v>
      </c>
      <c r="C56" s="161" t="s">
        <v>2851</v>
      </c>
      <c r="D56" s="181" t="s">
        <v>11</v>
      </c>
      <c r="E56" s="182">
        <v>10</v>
      </c>
    </row>
    <row r="57" spans="1:5">
      <c r="A57" s="160" t="s">
        <v>1820</v>
      </c>
      <c r="B57" s="161" t="s">
        <v>2850</v>
      </c>
      <c r="C57" s="186"/>
      <c r="D57" s="181" t="s">
        <v>11</v>
      </c>
      <c r="E57" s="182">
        <v>5</v>
      </c>
    </row>
    <row r="58" spans="1:5">
      <c r="A58" s="160" t="s">
        <v>567</v>
      </c>
      <c r="B58" s="187" t="s">
        <v>3713</v>
      </c>
      <c r="C58" s="186" t="s">
        <v>4792</v>
      </c>
      <c r="D58" s="181" t="s">
        <v>11</v>
      </c>
      <c r="E58" s="182">
        <v>200</v>
      </c>
    </row>
    <row r="59" spans="1:5">
      <c r="A59" s="160" t="s">
        <v>570</v>
      </c>
      <c r="B59" s="187" t="s">
        <v>3356</v>
      </c>
      <c r="C59" s="186"/>
      <c r="D59" s="181" t="s">
        <v>11</v>
      </c>
      <c r="E59" s="182">
        <v>20</v>
      </c>
    </row>
    <row r="60" spans="1:5">
      <c r="A60" s="160" t="s">
        <v>572</v>
      </c>
      <c r="B60" s="161" t="s">
        <v>2814</v>
      </c>
      <c r="C60" s="186"/>
      <c r="D60" s="181" t="s">
        <v>11</v>
      </c>
      <c r="E60" s="182">
        <v>12</v>
      </c>
    </row>
    <row r="61" spans="1:5">
      <c r="A61" s="160" t="s">
        <v>574</v>
      </c>
      <c r="B61" s="187" t="s">
        <v>3604</v>
      </c>
      <c r="C61" s="186"/>
      <c r="D61" s="181" t="s">
        <v>11</v>
      </c>
      <c r="E61" s="182">
        <v>10</v>
      </c>
    </row>
    <row r="62" spans="1:5">
      <c r="A62" s="160" t="s">
        <v>576</v>
      </c>
      <c r="B62" s="187" t="s">
        <v>2849</v>
      </c>
      <c r="C62" s="186"/>
      <c r="D62" s="181" t="s">
        <v>94</v>
      </c>
      <c r="E62" s="182">
        <v>10</v>
      </c>
    </row>
    <row r="63" spans="1:5">
      <c r="A63" s="160" t="s">
        <v>577</v>
      </c>
      <c r="B63" s="187" t="s">
        <v>3355</v>
      </c>
      <c r="C63" s="186" t="s">
        <v>4791</v>
      </c>
      <c r="D63" s="181" t="s">
        <v>11</v>
      </c>
      <c r="E63" s="182">
        <v>16</v>
      </c>
    </row>
    <row r="64" spans="1:5">
      <c r="A64" s="160" t="s">
        <v>2028</v>
      </c>
      <c r="B64" s="187" t="s">
        <v>2848</v>
      </c>
      <c r="C64" s="186"/>
      <c r="D64" s="181" t="s">
        <v>11</v>
      </c>
      <c r="E64" s="182">
        <v>15</v>
      </c>
    </row>
    <row r="65" spans="1:5">
      <c r="A65" s="160" t="s">
        <v>2026</v>
      </c>
      <c r="B65" s="187" t="s">
        <v>529</v>
      </c>
      <c r="C65" s="186"/>
      <c r="D65" s="181" t="s">
        <v>11</v>
      </c>
      <c r="E65" s="182">
        <v>5</v>
      </c>
    </row>
    <row r="66" spans="1:5">
      <c r="A66" s="160" t="s">
        <v>2024</v>
      </c>
      <c r="B66" s="161" t="s">
        <v>2847</v>
      </c>
      <c r="C66" s="186"/>
      <c r="D66" s="181" t="s">
        <v>11</v>
      </c>
      <c r="E66" s="182">
        <v>10</v>
      </c>
    </row>
    <row r="67" spans="1:5">
      <c r="A67" s="160" t="s">
        <v>2022</v>
      </c>
      <c r="B67" s="161" t="s">
        <v>2846</v>
      </c>
      <c r="C67" s="186"/>
      <c r="D67" s="181" t="s">
        <v>11</v>
      </c>
      <c r="E67" s="182">
        <v>5</v>
      </c>
    </row>
    <row r="68" spans="1:5">
      <c r="A68" s="179">
        <v>4</v>
      </c>
      <c r="B68" s="818" t="s">
        <v>2843</v>
      </c>
      <c r="C68" s="819"/>
      <c r="D68" s="179"/>
      <c r="E68" s="179">
        <v>1</v>
      </c>
    </row>
    <row r="69" spans="1:5" ht="409.5">
      <c r="A69" s="160" t="s">
        <v>145</v>
      </c>
      <c r="B69" s="161" t="s">
        <v>2842</v>
      </c>
      <c r="C69" s="188" t="s">
        <v>4516</v>
      </c>
      <c r="D69" s="181" t="s">
        <v>11</v>
      </c>
      <c r="E69" s="182">
        <v>1</v>
      </c>
    </row>
    <row r="70" spans="1:5" ht="408" customHeight="1">
      <c r="A70" s="160" t="s">
        <v>155</v>
      </c>
      <c r="B70" s="161" t="s">
        <v>2841</v>
      </c>
      <c r="C70" s="188" t="s">
        <v>4517</v>
      </c>
      <c r="D70" s="181" t="s">
        <v>11</v>
      </c>
      <c r="E70" s="182">
        <v>1</v>
      </c>
    </row>
    <row r="71" spans="1:5">
      <c r="A71" s="160" t="s">
        <v>170</v>
      </c>
      <c r="B71" s="161" t="s">
        <v>271</v>
      </c>
      <c r="C71" s="161" t="s">
        <v>4794</v>
      </c>
      <c r="D71" s="181" t="s">
        <v>11</v>
      </c>
      <c r="E71" s="182">
        <v>10</v>
      </c>
    </row>
    <row r="72" spans="1:5">
      <c r="A72" s="160" t="s">
        <v>261</v>
      </c>
      <c r="B72" s="161" t="s">
        <v>2840</v>
      </c>
      <c r="C72" s="161"/>
      <c r="D72" s="181" t="s">
        <v>11</v>
      </c>
      <c r="E72" s="182">
        <v>10</v>
      </c>
    </row>
    <row r="73" spans="1:5">
      <c r="A73" s="160" t="s">
        <v>1558</v>
      </c>
      <c r="B73" s="161" t="s">
        <v>4793</v>
      </c>
      <c r="C73" s="161"/>
      <c r="D73" s="181" t="s">
        <v>11</v>
      </c>
      <c r="E73" s="182">
        <v>10</v>
      </c>
    </row>
    <row r="74" spans="1:5">
      <c r="A74" s="179">
        <v>5</v>
      </c>
      <c r="B74" s="818" t="s">
        <v>2839</v>
      </c>
      <c r="C74" s="819"/>
      <c r="D74" s="179"/>
      <c r="E74" s="179">
        <v>1</v>
      </c>
    </row>
    <row r="75" spans="1:5" ht="47.25">
      <c r="A75" s="160" t="s">
        <v>186</v>
      </c>
      <c r="B75" s="161" t="s">
        <v>2824</v>
      </c>
      <c r="C75" s="161" t="s">
        <v>4329</v>
      </c>
      <c r="D75" s="181" t="s">
        <v>11</v>
      </c>
      <c r="E75" s="182">
        <v>1</v>
      </c>
    </row>
    <row r="76" spans="1:5" ht="31.5">
      <c r="A76" s="160" t="s">
        <v>203</v>
      </c>
      <c r="B76" s="161" t="s">
        <v>4518</v>
      </c>
      <c r="C76" s="161" t="s">
        <v>2838</v>
      </c>
      <c r="D76" s="181" t="s">
        <v>11</v>
      </c>
      <c r="E76" s="182">
        <v>1</v>
      </c>
    </row>
    <row r="77" spans="1:5" ht="47.25">
      <c r="A77" s="160" t="s">
        <v>205</v>
      </c>
      <c r="B77" s="161" t="s">
        <v>2837</v>
      </c>
      <c r="C77" s="161" t="s">
        <v>2836</v>
      </c>
      <c r="D77" s="181" t="s">
        <v>11</v>
      </c>
      <c r="E77" s="182">
        <v>1</v>
      </c>
    </row>
    <row r="78" spans="1:5" ht="47.25">
      <c r="A78" s="160" t="s">
        <v>206</v>
      </c>
      <c r="B78" s="161" t="s">
        <v>2835</v>
      </c>
      <c r="C78" s="161" t="s">
        <v>2834</v>
      </c>
      <c r="D78" s="181" t="s">
        <v>11</v>
      </c>
      <c r="E78" s="182">
        <v>1</v>
      </c>
    </row>
    <row r="79" spans="1:5">
      <c r="A79" s="160" t="s">
        <v>208</v>
      </c>
      <c r="B79" s="161" t="s">
        <v>2833</v>
      </c>
      <c r="C79" s="161" t="s">
        <v>2832</v>
      </c>
      <c r="D79" s="181" t="s">
        <v>11</v>
      </c>
      <c r="E79" s="182">
        <v>1</v>
      </c>
    </row>
    <row r="80" spans="1:5" ht="78.75">
      <c r="A80" s="160" t="s">
        <v>209</v>
      </c>
      <c r="B80" s="161" t="s">
        <v>2831</v>
      </c>
      <c r="C80" s="161" t="s">
        <v>4330</v>
      </c>
      <c r="D80" s="181" t="s">
        <v>11</v>
      </c>
      <c r="E80" s="182">
        <v>1</v>
      </c>
    </row>
    <row r="81" spans="1:5" ht="31.5">
      <c r="A81" s="160" t="s">
        <v>211</v>
      </c>
      <c r="B81" s="161" t="s">
        <v>2830</v>
      </c>
      <c r="C81" s="161" t="s">
        <v>2829</v>
      </c>
      <c r="D81" s="181" t="s">
        <v>11</v>
      </c>
      <c r="E81" s="182">
        <v>3</v>
      </c>
    </row>
    <row r="82" spans="1:5" ht="31.5">
      <c r="A82" s="160" t="s">
        <v>212</v>
      </c>
      <c r="B82" s="161" t="s">
        <v>2828</v>
      </c>
      <c r="C82" s="161"/>
      <c r="D82" s="181" t="s">
        <v>11</v>
      </c>
      <c r="E82" s="182">
        <v>1</v>
      </c>
    </row>
    <row r="83" spans="1:5" ht="31.5">
      <c r="A83" s="160" t="s">
        <v>213</v>
      </c>
      <c r="B83" s="161" t="s">
        <v>1798</v>
      </c>
      <c r="C83" s="161" t="s">
        <v>2827</v>
      </c>
      <c r="D83" s="181" t="s">
        <v>11</v>
      </c>
      <c r="E83" s="182">
        <v>1</v>
      </c>
    </row>
    <row r="84" spans="1:5" ht="31.5">
      <c r="A84" s="160" t="s">
        <v>214</v>
      </c>
      <c r="B84" s="161" t="s">
        <v>138</v>
      </c>
      <c r="C84" s="161" t="s">
        <v>4331</v>
      </c>
      <c r="D84" s="181" t="s">
        <v>11</v>
      </c>
      <c r="E84" s="182">
        <v>1</v>
      </c>
    </row>
    <row r="85" spans="1:5" ht="47.25">
      <c r="A85" s="160" t="s">
        <v>4519</v>
      </c>
      <c r="B85" s="161" t="s">
        <v>2826</v>
      </c>
      <c r="C85" s="161" t="s">
        <v>2825</v>
      </c>
      <c r="D85" s="181" t="s">
        <v>11</v>
      </c>
      <c r="E85" s="182">
        <v>1</v>
      </c>
    </row>
    <row r="86" spans="1:5" ht="31.5">
      <c r="A86" s="160" t="s">
        <v>591</v>
      </c>
      <c r="B86" s="161" t="s">
        <v>2823</v>
      </c>
      <c r="C86" s="161" t="s">
        <v>2822</v>
      </c>
      <c r="D86" s="181" t="s">
        <v>11</v>
      </c>
      <c r="E86" s="182">
        <v>1</v>
      </c>
    </row>
    <row r="87" spans="1:5">
      <c r="A87" s="179">
        <v>6</v>
      </c>
      <c r="B87" s="818" t="s">
        <v>2809</v>
      </c>
      <c r="C87" s="819"/>
      <c r="D87" s="179"/>
      <c r="E87" s="179">
        <v>1</v>
      </c>
    </row>
    <row r="88" spans="1:5" ht="31.5">
      <c r="A88" s="160" t="s">
        <v>266</v>
      </c>
      <c r="B88" s="161" t="s">
        <v>2808</v>
      </c>
      <c r="C88" s="161" t="s">
        <v>2805</v>
      </c>
      <c r="D88" s="181" t="s">
        <v>11</v>
      </c>
      <c r="E88" s="182">
        <v>1</v>
      </c>
    </row>
    <row r="89" spans="1:5">
      <c r="A89" s="160" t="s">
        <v>827</v>
      </c>
      <c r="B89" s="161" t="s">
        <v>2806</v>
      </c>
      <c r="C89" s="161" t="s">
        <v>2807</v>
      </c>
      <c r="D89" s="181" t="s">
        <v>11</v>
      </c>
      <c r="E89" s="182">
        <v>1</v>
      </c>
    </row>
    <row r="90" spans="1:5" ht="31.5">
      <c r="A90" s="160" t="s">
        <v>701</v>
      </c>
      <c r="B90" s="161" t="s">
        <v>2806</v>
      </c>
      <c r="C90" s="161" t="s">
        <v>2805</v>
      </c>
      <c r="D90" s="181" t="s">
        <v>11</v>
      </c>
      <c r="E90" s="182">
        <v>1</v>
      </c>
    </row>
    <row r="91" spans="1:5">
      <c r="A91" s="160" t="s">
        <v>3188</v>
      </c>
      <c r="B91" s="161" t="s">
        <v>2804</v>
      </c>
      <c r="C91" s="186"/>
      <c r="D91" s="181" t="s">
        <v>11</v>
      </c>
      <c r="E91" s="182">
        <v>5</v>
      </c>
    </row>
    <row r="92" spans="1:5">
      <c r="A92" s="160" t="s">
        <v>828</v>
      </c>
      <c r="B92" s="161" t="s">
        <v>520</v>
      </c>
      <c r="C92" s="186"/>
      <c r="D92" s="181" t="s">
        <v>11</v>
      </c>
      <c r="E92" s="182">
        <v>3</v>
      </c>
    </row>
    <row r="93" spans="1:5" ht="31.5">
      <c r="A93" s="160" t="s">
        <v>829</v>
      </c>
      <c r="B93" s="161" t="s">
        <v>2793</v>
      </c>
      <c r="C93" s="161" t="s">
        <v>2803</v>
      </c>
      <c r="D93" s="181" t="s">
        <v>11</v>
      </c>
      <c r="E93" s="182">
        <v>5</v>
      </c>
    </row>
    <row r="94" spans="1:5" ht="31.5">
      <c r="A94" s="160" t="s">
        <v>831</v>
      </c>
      <c r="B94" s="161" t="s">
        <v>2793</v>
      </c>
      <c r="C94" s="161" t="s">
        <v>2802</v>
      </c>
      <c r="D94" s="181" t="s">
        <v>11</v>
      </c>
      <c r="E94" s="182">
        <v>3</v>
      </c>
    </row>
    <row r="95" spans="1:5" ht="31.5">
      <c r="A95" s="160" t="s">
        <v>832</v>
      </c>
      <c r="B95" s="161" t="s">
        <v>2793</v>
      </c>
      <c r="C95" s="161" t="s">
        <v>2801</v>
      </c>
      <c r="D95" s="181" t="s">
        <v>11</v>
      </c>
      <c r="E95" s="182">
        <v>3</v>
      </c>
    </row>
    <row r="96" spans="1:5" ht="31.5">
      <c r="A96" s="160" t="s">
        <v>833</v>
      </c>
      <c r="B96" s="161" t="s">
        <v>2793</v>
      </c>
      <c r="C96" s="161" t="s">
        <v>2800</v>
      </c>
      <c r="D96" s="181" t="s">
        <v>11</v>
      </c>
      <c r="E96" s="182">
        <v>3</v>
      </c>
    </row>
    <row r="97" spans="1:5" ht="47.25">
      <c r="A97" s="160" t="s">
        <v>834</v>
      </c>
      <c r="B97" s="161" t="s">
        <v>2793</v>
      </c>
      <c r="C97" s="161" t="s">
        <v>2799</v>
      </c>
      <c r="D97" s="181" t="s">
        <v>11</v>
      </c>
      <c r="E97" s="182">
        <v>3</v>
      </c>
    </row>
    <row r="98" spans="1:5" ht="47.25">
      <c r="A98" s="160" t="s">
        <v>1238</v>
      </c>
      <c r="B98" s="161" t="s">
        <v>2793</v>
      </c>
      <c r="C98" s="161" t="s">
        <v>2798</v>
      </c>
      <c r="D98" s="181" t="s">
        <v>11</v>
      </c>
      <c r="E98" s="182">
        <v>3</v>
      </c>
    </row>
    <row r="99" spans="1:5" ht="47.25">
      <c r="A99" s="160" t="s">
        <v>1240</v>
      </c>
      <c r="B99" s="161" t="s">
        <v>2793</v>
      </c>
      <c r="C99" s="161" t="s">
        <v>2797</v>
      </c>
      <c r="D99" s="181" t="s">
        <v>11</v>
      </c>
      <c r="E99" s="182">
        <v>3</v>
      </c>
    </row>
    <row r="100" spans="1:5" ht="31.5">
      <c r="A100" s="160" t="s">
        <v>1242</v>
      </c>
      <c r="B100" s="161" t="s">
        <v>2793</v>
      </c>
      <c r="C100" s="161" t="s">
        <v>2796</v>
      </c>
      <c r="D100" s="181" t="s">
        <v>11</v>
      </c>
      <c r="E100" s="182">
        <v>3</v>
      </c>
    </row>
    <row r="101" spans="1:5" ht="31.5">
      <c r="A101" s="160" t="s">
        <v>1245</v>
      </c>
      <c r="B101" s="161" t="s">
        <v>2793</v>
      </c>
      <c r="C101" s="161" t="s">
        <v>2795</v>
      </c>
      <c r="D101" s="181" t="s">
        <v>11</v>
      </c>
      <c r="E101" s="182">
        <v>3</v>
      </c>
    </row>
    <row r="102" spans="1:5" ht="47.25">
      <c r="A102" s="160" t="s">
        <v>1248</v>
      </c>
      <c r="B102" s="161" t="s">
        <v>2793</v>
      </c>
      <c r="C102" s="161" t="s">
        <v>2794</v>
      </c>
      <c r="D102" s="181" t="s">
        <v>11</v>
      </c>
      <c r="E102" s="182">
        <v>3</v>
      </c>
    </row>
    <row r="103" spans="1:5" ht="47.25">
      <c r="A103" s="160" t="s">
        <v>1251</v>
      </c>
      <c r="B103" s="161" t="s">
        <v>2793</v>
      </c>
      <c r="C103" s="161" t="s">
        <v>2792</v>
      </c>
      <c r="D103" s="181" t="s">
        <v>11</v>
      </c>
      <c r="E103" s="182">
        <v>3</v>
      </c>
    </row>
    <row r="104" spans="1:5" ht="31.5">
      <c r="A104" s="160" t="s">
        <v>1253</v>
      </c>
      <c r="B104" s="161" t="s">
        <v>2791</v>
      </c>
      <c r="C104" s="161" t="s">
        <v>2789</v>
      </c>
      <c r="D104" s="181" t="s">
        <v>11</v>
      </c>
      <c r="E104" s="182">
        <v>10</v>
      </c>
    </row>
    <row r="105" spans="1:5" ht="31.5">
      <c r="A105" s="160" t="s">
        <v>1255</v>
      </c>
      <c r="B105" s="161" t="s">
        <v>2790</v>
      </c>
      <c r="C105" s="161" t="s">
        <v>2789</v>
      </c>
      <c r="D105" s="181" t="s">
        <v>11</v>
      </c>
      <c r="E105" s="182">
        <v>10</v>
      </c>
    </row>
    <row r="106" spans="1:5" ht="31.5">
      <c r="A106" s="160" t="s">
        <v>1258</v>
      </c>
      <c r="B106" s="161" t="s">
        <v>2788</v>
      </c>
      <c r="C106" s="186" t="s">
        <v>4795</v>
      </c>
      <c r="D106" s="181" t="s">
        <v>11</v>
      </c>
      <c r="E106" s="182">
        <v>30</v>
      </c>
    </row>
    <row r="107" spans="1:5">
      <c r="A107" s="179">
        <v>7</v>
      </c>
      <c r="B107" s="818" t="s">
        <v>119</v>
      </c>
      <c r="C107" s="819"/>
      <c r="D107" s="179"/>
      <c r="E107" s="179">
        <v>1</v>
      </c>
    </row>
    <row r="108" spans="1:5" ht="228.95" customHeight="1">
      <c r="A108" s="160" t="s">
        <v>660</v>
      </c>
      <c r="B108" s="161" t="s">
        <v>675</v>
      </c>
      <c r="C108" s="190" t="s">
        <v>3599</v>
      </c>
      <c r="D108" s="181" t="s">
        <v>11</v>
      </c>
      <c r="E108" s="182">
        <v>15</v>
      </c>
    </row>
    <row r="109" spans="1:5" ht="60">
      <c r="A109" s="160" t="s">
        <v>661</v>
      </c>
      <c r="B109" s="161" t="s">
        <v>136</v>
      </c>
      <c r="C109" s="191" t="s">
        <v>4268</v>
      </c>
      <c r="D109" s="181" t="s">
        <v>11</v>
      </c>
      <c r="E109" s="182">
        <v>1</v>
      </c>
    </row>
    <row r="110" spans="1:5" ht="164.1" customHeight="1">
      <c r="A110" s="160" t="s">
        <v>662</v>
      </c>
      <c r="B110" s="161" t="s">
        <v>2787</v>
      </c>
      <c r="C110" s="192" t="s">
        <v>4766</v>
      </c>
      <c r="D110" s="181" t="s">
        <v>11</v>
      </c>
      <c r="E110" s="182">
        <v>1</v>
      </c>
    </row>
    <row r="111" spans="1:5">
      <c r="A111" s="160" t="s">
        <v>663</v>
      </c>
      <c r="B111" s="161" t="s">
        <v>803</v>
      </c>
      <c r="C111" s="161" t="s">
        <v>2786</v>
      </c>
      <c r="D111" s="181" t="s">
        <v>11</v>
      </c>
      <c r="E111" s="182">
        <v>5</v>
      </c>
    </row>
    <row r="112" spans="1:5" ht="31.5">
      <c r="A112" s="160" t="s">
        <v>664</v>
      </c>
      <c r="B112" s="161" t="s">
        <v>140</v>
      </c>
      <c r="C112" s="161"/>
      <c r="D112" s="181" t="s">
        <v>141</v>
      </c>
      <c r="E112" s="182">
        <v>15</v>
      </c>
    </row>
    <row r="113" spans="1:5" ht="31.5">
      <c r="A113" s="160" t="s">
        <v>665</v>
      </c>
      <c r="B113" s="161" t="s">
        <v>3345</v>
      </c>
      <c r="C113" s="161"/>
      <c r="D113" s="181" t="s">
        <v>141</v>
      </c>
      <c r="E113" s="182">
        <v>15</v>
      </c>
    </row>
    <row r="114" spans="1:5" ht="78.75">
      <c r="A114" s="160" t="s">
        <v>666</v>
      </c>
      <c r="B114" s="161" t="s">
        <v>3344</v>
      </c>
      <c r="C114" s="161"/>
      <c r="D114" s="181" t="s">
        <v>141</v>
      </c>
      <c r="E114" s="182">
        <v>15</v>
      </c>
    </row>
    <row r="115" spans="1:5">
      <c r="A115" s="179">
        <v>8</v>
      </c>
      <c r="B115" s="818" t="s">
        <v>257</v>
      </c>
      <c r="C115" s="819"/>
      <c r="D115" s="179"/>
      <c r="E115" s="179">
        <v>1</v>
      </c>
    </row>
    <row r="116" spans="1:5" s="106" customFormat="1" ht="375">
      <c r="A116" s="193" t="s">
        <v>670</v>
      </c>
      <c r="B116" s="194" t="s">
        <v>3057</v>
      </c>
      <c r="C116" s="195" t="s">
        <v>3329</v>
      </c>
      <c r="D116" s="181" t="s">
        <v>11</v>
      </c>
      <c r="E116" s="182">
        <v>1</v>
      </c>
    </row>
    <row r="117" spans="1:5" s="106" customFormat="1" ht="90">
      <c r="A117" s="193" t="s">
        <v>672</v>
      </c>
      <c r="B117" s="194" t="s">
        <v>3330</v>
      </c>
      <c r="C117" s="195" t="s">
        <v>3331</v>
      </c>
      <c r="D117" s="181" t="s">
        <v>11</v>
      </c>
      <c r="E117" s="182">
        <v>1</v>
      </c>
    </row>
    <row r="118" spans="1:5">
      <c r="A118" s="179">
        <v>9</v>
      </c>
      <c r="B118" s="818" t="s">
        <v>265</v>
      </c>
      <c r="C118" s="819"/>
      <c r="D118" s="181"/>
      <c r="E118" s="198">
        <v>1</v>
      </c>
    </row>
    <row r="119" spans="1:5">
      <c r="A119" s="160" t="s">
        <v>722</v>
      </c>
      <c r="B119" s="161" t="s">
        <v>2784</v>
      </c>
      <c r="C119" s="161"/>
      <c r="D119" s="181" t="s">
        <v>11</v>
      </c>
      <c r="E119" s="182">
        <v>1</v>
      </c>
    </row>
    <row r="120" spans="1:5">
      <c r="A120" s="180"/>
      <c r="B120" s="161"/>
      <c r="C120" s="186"/>
      <c r="D120" s="180"/>
      <c r="E120" s="180"/>
    </row>
    <row r="123" spans="1:5" s="106" customFormat="1" ht="18.75">
      <c r="A123" s="200" t="s">
        <v>4742</v>
      </c>
      <c r="B123" s="200"/>
      <c r="C123" s="123"/>
      <c r="D123" s="124"/>
      <c r="E123" s="124"/>
    </row>
    <row r="124" spans="1:5" s="106" customFormat="1" ht="18.75">
      <c r="A124" s="199"/>
      <c r="B124" s="201"/>
      <c r="C124" s="123"/>
      <c r="D124" s="124"/>
      <c r="E124" s="124"/>
    </row>
    <row r="125" spans="1:5" s="106" customFormat="1" ht="18.75">
      <c r="A125" s="199"/>
      <c r="B125" s="201"/>
      <c r="C125" s="123"/>
      <c r="D125" s="124"/>
      <c r="E125" s="124"/>
    </row>
    <row r="126" spans="1:5" s="106" customFormat="1" ht="15">
      <c r="A126" s="199"/>
      <c r="B126" s="148"/>
      <c r="C126" s="123"/>
      <c r="D126" s="124"/>
      <c r="E126" s="124"/>
    </row>
  </sheetData>
  <autoFilter ref="A4:E120"/>
  <mergeCells count="9">
    <mergeCell ref="B107:C107"/>
    <mergeCell ref="B115:C115"/>
    <mergeCell ref="B118:C118"/>
    <mergeCell ref="B5:C5"/>
    <mergeCell ref="B16:C16"/>
    <mergeCell ref="B41:C41"/>
    <mergeCell ref="B68:C68"/>
    <mergeCell ref="B74:C74"/>
    <mergeCell ref="B87:C87"/>
  </mergeCells>
  <pageMargins left="0.70866099999999999" right="0.70866099999999999" top="0.748031" bottom="0.748031" header="0.31496099999999999" footer="0.31496099999999999"/>
  <pageSetup scale="70" orientation="landscape"/>
  <headerFooter>
    <oddFooter>&amp;C&amp;"Helvetica Neue,Regular"&amp;11&amp;K000000&amp;P</oddFooter>
  </headerFooter>
  <ignoredErrors>
    <ignoredError sqref="E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35"/>
  <sheetViews>
    <sheetView showGridLines="0" zoomScale="90" zoomScaleNormal="90" workbookViewId="0">
      <pane ySplit="3" topLeftCell="A49" activePane="bottomLeft" state="frozen"/>
      <selection pane="bottomLeft" sqref="A1:E1048576"/>
    </sheetView>
  </sheetViews>
  <sheetFormatPr defaultColWidth="8.7109375" defaultRowHeight="15.75"/>
  <cols>
    <col min="1" max="1" width="7.28515625" style="566" customWidth="1"/>
    <col min="2" max="2" width="49.140625" style="203" customWidth="1"/>
    <col min="3" max="3" width="75.7109375" style="203" customWidth="1"/>
    <col min="4" max="4" width="8.28515625" style="203" customWidth="1"/>
    <col min="5" max="5" width="13.140625" style="203" customWidth="1"/>
    <col min="6" max="249" width="8.7109375" style="203" customWidth="1"/>
    <col min="250" max="16384" width="8.7109375" style="203"/>
  </cols>
  <sheetData>
    <row r="1" spans="1:5" s="169" customFormat="1" ht="18.75">
      <c r="A1" s="164"/>
      <c r="B1" s="66" t="s">
        <v>3348</v>
      </c>
      <c r="C1" s="564"/>
      <c r="D1" s="164"/>
    </row>
    <row r="2" spans="1:5">
      <c r="A2" s="565"/>
      <c r="B2" s="173"/>
      <c r="C2" s="173"/>
      <c r="D2" s="173"/>
      <c r="E2" s="173"/>
    </row>
    <row r="3" spans="1:5" s="566" customFormat="1" ht="31.5">
      <c r="A3" s="177" t="s">
        <v>0</v>
      </c>
      <c r="B3" s="177" t="s">
        <v>1</v>
      </c>
      <c r="C3" s="177" t="s">
        <v>3112</v>
      </c>
      <c r="D3" s="177" t="s">
        <v>2</v>
      </c>
      <c r="E3" s="177" t="s">
        <v>3</v>
      </c>
    </row>
    <row r="4" spans="1:5">
      <c r="A4" s="179">
        <v>1</v>
      </c>
      <c r="B4" s="818" t="s">
        <v>2929</v>
      </c>
      <c r="C4" s="820"/>
      <c r="D4" s="179"/>
      <c r="E4" s="179"/>
    </row>
    <row r="5" spans="1:5">
      <c r="A5" s="160" t="s">
        <v>8</v>
      </c>
      <c r="B5" s="567" t="s">
        <v>2928</v>
      </c>
      <c r="C5" s="567"/>
      <c r="D5" s="181" t="s">
        <v>94</v>
      </c>
      <c r="E5" s="182">
        <v>1</v>
      </c>
    </row>
    <row r="6" spans="1:5" ht="315">
      <c r="A6" s="160" t="s">
        <v>10</v>
      </c>
      <c r="B6" s="161" t="s">
        <v>4511</v>
      </c>
      <c r="C6" s="759" t="s">
        <v>4753</v>
      </c>
      <c r="D6" s="181" t="s">
        <v>11</v>
      </c>
      <c r="E6" s="182">
        <v>10</v>
      </c>
    </row>
    <row r="7" spans="1:5" ht="345">
      <c r="A7" s="160" t="s">
        <v>12</v>
      </c>
      <c r="B7" s="567" t="s">
        <v>2875</v>
      </c>
      <c r="C7" s="760" t="s">
        <v>4754</v>
      </c>
      <c r="D7" s="181" t="s">
        <v>11</v>
      </c>
      <c r="E7" s="182">
        <v>10</v>
      </c>
    </row>
    <row r="8" spans="1:5" ht="90">
      <c r="A8" s="160" t="s">
        <v>13</v>
      </c>
      <c r="B8" s="567" t="s">
        <v>2927</v>
      </c>
      <c r="C8" s="162" t="s">
        <v>4685</v>
      </c>
      <c r="D8" s="181" t="s">
        <v>11</v>
      </c>
      <c r="E8" s="182">
        <v>10</v>
      </c>
    </row>
    <row r="9" spans="1:5">
      <c r="A9" s="160" t="s">
        <v>14</v>
      </c>
      <c r="B9" s="567" t="s">
        <v>2926</v>
      </c>
      <c r="C9" s="184"/>
      <c r="D9" s="181" t="s">
        <v>11</v>
      </c>
      <c r="E9" s="182">
        <v>5</v>
      </c>
    </row>
    <row r="10" spans="1:5" ht="30">
      <c r="A10" s="160" t="s">
        <v>15</v>
      </c>
      <c r="B10" s="567" t="s">
        <v>2883</v>
      </c>
      <c r="C10" s="183" t="s">
        <v>2925</v>
      </c>
      <c r="D10" s="181" t="s">
        <v>11</v>
      </c>
      <c r="E10" s="182">
        <v>5</v>
      </c>
    </row>
    <row r="11" spans="1:5">
      <c r="A11" s="160" t="s">
        <v>2924</v>
      </c>
      <c r="B11" s="567" t="s">
        <v>1947</v>
      </c>
      <c r="C11" s="183" t="s">
        <v>2923</v>
      </c>
      <c r="D11" s="181" t="s">
        <v>11</v>
      </c>
      <c r="E11" s="182">
        <v>5</v>
      </c>
    </row>
    <row r="12" spans="1:5" ht="31.5">
      <c r="A12" s="160" t="s">
        <v>16</v>
      </c>
      <c r="B12" s="567" t="s">
        <v>4358</v>
      </c>
      <c r="C12" s="183"/>
      <c r="D12" s="181" t="s">
        <v>94</v>
      </c>
      <c r="E12" s="182">
        <v>1</v>
      </c>
    </row>
    <row r="13" spans="1:5">
      <c r="A13" s="160" t="s">
        <v>18</v>
      </c>
      <c r="B13" s="567" t="s">
        <v>2868</v>
      </c>
      <c r="C13" s="184"/>
      <c r="D13" s="181" t="s">
        <v>11</v>
      </c>
      <c r="E13" s="182">
        <v>15</v>
      </c>
    </row>
    <row r="14" spans="1:5" ht="120">
      <c r="A14" s="160" t="s">
        <v>20</v>
      </c>
      <c r="B14" s="567" t="s">
        <v>2921</v>
      </c>
      <c r="C14" s="163" t="s">
        <v>4686</v>
      </c>
      <c r="D14" s="181" t="s">
        <v>11</v>
      </c>
      <c r="E14" s="182">
        <v>3</v>
      </c>
    </row>
    <row r="15" spans="1:5">
      <c r="A15" s="179">
        <v>2</v>
      </c>
      <c r="B15" s="818" t="s">
        <v>2920</v>
      </c>
      <c r="C15" s="820"/>
      <c r="D15" s="181"/>
      <c r="E15" s="182">
        <v>1</v>
      </c>
    </row>
    <row r="16" spans="1:5" ht="78.75">
      <c r="A16" s="160" t="s">
        <v>69</v>
      </c>
      <c r="B16" s="567" t="s">
        <v>2913</v>
      </c>
      <c r="C16" s="567" t="s">
        <v>2912</v>
      </c>
      <c r="D16" s="181" t="s">
        <v>11</v>
      </c>
      <c r="E16" s="182">
        <v>2</v>
      </c>
    </row>
    <row r="17" spans="1:5" ht="47.25">
      <c r="A17" s="160" t="s">
        <v>79</v>
      </c>
      <c r="B17" s="567" t="s">
        <v>2911</v>
      </c>
      <c r="C17" s="567" t="s">
        <v>2910</v>
      </c>
      <c r="D17" s="160" t="s">
        <v>11</v>
      </c>
      <c r="E17" s="180">
        <v>15</v>
      </c>
    </row>
    <row r="18" spans="1:5" ht="31.5">
      <c r="A18" s="160" t="s">
        <v>83</v>
      </c>
      <c r="B18" s="567" t="s">
        <v>2930</v>
      </c>
      <c r="C18" s="567" t="s">
        <v>2931</v>
      </c>
      <c r="D18" s="160" t="s">
        <v>11</v>
      </c>
      <c r="E18" s="180">
        <v>1</v>
      </c>
    </row>
    <row r="19" spans="1:5" ht="63">
      <c r="A19" s="160" t="s">
        <v>86</v>
      </c>
      <c r="B19" s="567" t="s">
        <v>2909</v>
      </c>
      <c r="C19" s="567" t="s">
        <v>2908</v>
      </c>
      <c r="D19" s="160" t="s">
        <v>11</v>
      </c>
      <c r="E19" s="180">
        <v>9</v>
      </c>
    </row>
    <row r="20" spans="1:5" ht="31.5">
      <c r="A20" s="160" t="s">
        <v>249</v>
      </c>
      <c r="B20" s="567" t="s">
        <v>3714</v>
      </c>
      <c r="C20" s="567" t="s">
        <v>2907</v>
      </c>
      <c r="D20" s="160" t="s">
        <v>11</v>
      </c>
      <c r="E20" s="180">
        <v>9</v>
      </c>
    </row>
    <row r="21" spans="1:5" ht="47.25">
      <c r="A21" s="160" t="s">
        <v>251</v>
      </c>
      <c r="B21" s="567" t="s">
        <v>2906</v>
      </c>
      <c r="C21" s="567" t="s">
        <v>2905</v>
      </c>
      <c r="D21" s="160" t="s">
        <v>11</v>
      </c>
      <c r="E21" s="180">
        <v>9</v>
      </c>
    </row>
    <row r="22" spans="1:5" ht="47.25">
      <c r="A22" s="160" t="s">
        <v>253</v>
      </c>
      <c r="B22" s="567" t="s">
        <v>2904</v>
      </c>
      <c r="C22" s="567" t="s">
        <v>2903</v>
      </c>
      <c r="D22" s="160" t="s">
        <v>11</v>
      </c>
      <c r="E22" s="180">
        <v>9</v>
      </c>
    </row>
    <row r="23" spans="1:5" ht="47.25">
      <c r="A23" s="160" t="s">
        <v>255</v>
      </c>
      <c r="B23" s="567" t="s">
        <v>2902</v>
      </c>
      <c r="C23" s="567" t="s">
        <v>2901</v>
      </c>
      <c r="D23" s="160" t="s">
        <v>11</v>
      </c>
      <c r="E23" s="180">
        <v>9</v>
      </c>
    </row>
    <row r="24" spans="1:5" ht="63">
      <c r="A24" s="160" t="s">
        <v>256</v>
      </c>
      <c r="B24" s="567" t="s">
        <v>2900</v>
      </c>
      <c r="C24" s="567" t="s">
        <v>3712</v>
      </c>
      <c r="D24" s="160" t="s">
        <v>11</v>
      </c>
      <c r="E24" s="180">
        <v>27</v>
      </c>
    </row>
    <row r="25" spans="1:5" ht="47.25">
      <c r="A25" s="160" t="s">
        <v>3117</v>
      </c>
      <c r="B25" s="567" t="s">
        <v>2899</v>
      </c>
      <c r="C25" s="567" t="s">
        <v>2898</v>
      </c>
      <c r="D25" s="160" t="s">
        <v>11</v>
      </c>
      <c r="E25" s="180">
        <v>9</v>
      </c>
    </row>
    <row r="26" spans="1:5" ht="31.5">
      <c r="A26" s="160" t="s">
        <v>3118</v>
      </c>
      <c r="B26" s="567" t="s">
        <v>2897</v>
      </c>
      <c r="C26" s="567" t="s">
        <v>2896</v>
      </c>
      <c r="D26" s="160" t="s">
        <v>11</v>
      </c>
      <c r="E26" s="180">
        <v>9</v>
      </c>
    </row>
    <row r="27" spans="1:5" ht="63">
      <c r="A27" s="160" t="s">
        <v>3119</v>
      </c>
      <c r="B27" s="567" t="s">
        <v>2895</v>
      </c>
      <c r="C27" s="567" t="s">
        <v>2894</v>
      </c>
      <c r="D27" s="559" t="s">
        <v>11</v>
      </c>
      <c r="E27" s="182">
        <v>9</v>
      </c>
    </row>
    <row r="28" spans="1:5" ht="47.25">
      <c r="A28" s="160" t="s">
        <v>3120</v>
      </c>
      <c r="B28" s="567" t="s">
        <v>2892</v>
      </c>
      <c r="C28" s="567" t="s">
        <v>2893</v>
      </c>
      <c r="D28" s="559" t="s">
        <v>11</v>
      </c>
      <c r="E28" s="182">
        <v>9</v>
      </c>
    </row>
    <row r="29" spans="1:5">
      <c r="A29" s="160" t="s">
        <v>3121</v>
      </c>
      <c r="B29" s="567" t="s">
        <v>2892</v>
      </c>
      <c r="C29" s="567" t="s">
        <v>2891</v>
      </c>
      <c r="D29" s="559" t="s">
        <v>11</v>
      </c>
      <c r="E29" s="182">
        <v>9</v>
      </c>
    </row>
    <row r="30" spans="1:5" ht="47.25">
      <c r="A30" s="160" t="s">
        <v>3122</v>
      </c>
      <c r="B30" s="567" t="s">
        <v>2890</v>
      </c>
      <c r="C30" s="567" t="s">
        <v>2889</v>
      </c>
      <c r="D30" s="559" t="s">
        <v>11</v>
      </c>
      <c r="E30" s="182">
        <v>9</v>
      </c>
    </row>
    <row r="31" spans="1:5" ht="31.5">
      <c r="A31" s="160" t="s">
        <v>3123</v>
      </c>
      <c r="B31" s="567" t="s">
        <v>481</v>
      </c>
      <c r="C31" s="567" t="s">
        <v>2888</v>
      </c>
      <c r="D31" s="559" t="s">
        <v>11</v>
      </c>
      <c r="E31" s="182">
        <v>18</v>
      </c>
    </row>
    <row r="32" spans="1:5" ht="31.5">
      <c r="A32" s="160" t="s">
        <v>3321</v>
      </c>
      <c r="B32" s="567" t="s">
        <v>2887</v>
      </c>
      <c r="C32" s="567" t="s">
        <v>2886</v>
      </c>
      <c r="D32" s="559" t="s">
        <v>11</v>
      </c>
      <c r="E32" s="182">
        <v>9</v>
      </c>
    </row>
    <row r="33" spans="1:5" ht="31.5">
      <c r="A33" s="160" t="s">
        <v>3322</v>
      </c>
      <c r="B33" s="567" t="s">
        <v>2885</v>
      </c>
      <c r="C33" s="567" t="s">
        <v>2884</v>
      </c>
      <c r="D33" s="559" t="s">
        <v>11</v>
      </c>
      <c r="E33" s="182">
        <v>9</v>
      </c>
    </row>
    <row r="34" spans="1:5">
      <c r="A34" s="160" t="s">
        <v>3323</v>
      </c>
      <c r="B34" s="567" t="s">
        <v>2883</v>
      </c>
      <c r="C34" s="567" t="s">
        <v>2882</v>
      </c>
      <c r="D34" s="559" t="s">
        <v>11</v>
      </c>
      <c r="E34" s="182">
        <v>25</v>
      </c>
    </row>
    <row r="35" spans="1:5">
      <c r="A35" s="160" t="s">
        <v>3324</v>
      </c>
      <c r="B35" s="567" t="s">
        <v>2881</v>
      </c>
      <c r="C35" s="567" t="s">
        <v>2880</v>
      </c>
      <c r="D35" s="559" t="s">
        <v>11</v>
      </c>
      <c r="E35" s="182">
        <v>5</v>
      </c>
    </row>
    <row r="36" spans="1:5">
      <c r="A36" s="160" t="s">
        <v>3325</v>
      </c>
      <c r="B36" s="568" t="s">
        <v>3337</v>
      </c>
      <c r="C36" s="569"/>
      <c r="D36" s="559" t="s">
        <v>11</v>
      </c>
      <c r="E36" s="182">
        <v>5</v>
      </c>
    </row>
    <row r="37" spans="1:5">
      <c r="A37" s="160" t="s">
        <v>3326</v>
      </c>
      <c r="B37" s="568" t="s">
        <v>3338</v>
      </c>
      <c r="C37" s="186" t="s">
        <v>4787</v>
      </c>
      <c r="D37" s="559" t="s">
        <v>11</v>
      </c>
      <c r="E37" s="182">
        <v>9</v>
      </c>
    </row>
    <row r="38" spans="1:5">
      <c r="A38" s="160" t="s">
        <v>3327</v>
      </c>
      <c r="B38" s="568" t="s">
        <v>3339</v>
      </c>
      <c r="C38" s="186" t="s">
        <v>4788</v>
      </c>
      <c r="D38" s="559" t="s">
        <v>11</v>
      </c>
      <c r="E38" s="182">
        <v>9</v>
      </c>
    </row>
    <row r="39" spans="1:5">
      <c r="A39" s="160" t="s">
        <v>3328</v>
      </c>
      <c r="B39" s="568" t="s">
        <v>3340</v>
      </c>
      <c r="C39" s="569"/>
      <c r="D39" s="559" t="s">
        <v>11</v>
      </c>
      <c r="E39" s="182">
        <v>9</v>
      </c>
    </row>
    <row r="40" spans="1:5">
      <c r="A40" s="160" t="s">
        <v>3349</v>
      </c>
      <c r="B40" s="568" t="s">
        <v>3341</v>
      </c>
      <c r="C40" s="569"/>
      <c r="D40" s="559" t="s">
        <v>11</v>
      </c>
      <c r="E40" s="182">
        <v>9</v>
      </c>
    </row>
    <row r="41" spans="1:5">
      <c r="A41" s="160" t="s">
        <v>3350</v>
      </c>
      <c r="B41" s="568" t="s">
        <v>3342</v>
      </c>
      <c r="C41" s="186" t="s">
        <v>4789</v>
      </c>
      <c r="D41" s="559" t="s">
        <v>11</v>
      </c>
      <c r="E41" s="182">
        <v>5</v>
      </c>
    </row>
    <row r="42" spans="1:5">
      <c r="A42" s="179">
        <v>3</v>
      </c>
      <c r="B42" s="818" t="s">
        <v>2873</v>
      </c>
      <c r="C42" s="820"/>
      <c r="D42" s="179"/>
      <c r="E42" s="179">
        <v>1</v>
      </c>
    </row>
    <row r="43" spans="1:5" ht="31.5">
      <c r="A43" s="160" t="s">
        <v>114</v>
      </c>
      <c r="B43" s="567" t="s">
        <v>2872</v>
      </c>
      <c r="C43" s="567" t="s">
        <v>2871</v>
      </c>
      <c r="D43" s="559" t="s">
        <v>11</v>
      </c>
      <c r="E43" s="182">
        <v>2</v>
      </c>
    </row>
    <row r="44" spans="1:5">
      <c r="A44" s="160" t="s">
        <v>137</v>
      </c>
      <c r="B44" s="567" t="s">
        <v>2870</v>
      </c>
      <c r="C44" s="567" t="s">
        <v>2869</v>
      </c>
      <c r="D44" s="559" t="s">
        <v>94</v>
      </c>
      <c r="E44" s="182">
        <v>10</v>
      </c>
    </row>
    <row r="45" spans="1:5" ht="38.1" customHeight="1">
      <c r="A45" s="160" t="s">
        <v>540</v>
      </c>
      <c r="B45" s="567" t="s">
        <v>2868</v>
      </c>
      <c r="C45" s="567" t="s">
        <v>2867</v>
      </c>
      <c r="D45" s="559" t="s">
        <v>11</v>
      </c>
      <c r="E45" s="182">
        <v>15</v>
      </c>
    </row>
    <row r="46" spans="1:5" ht="33" customHeight="1">
      <c r="A46" s="160" t="s">
        <v>542</v>
      </c>
      <c r="B46" s="567" t="s">
        <v>2868</v>
      </c>
      <c r="C46" s="567" t="s">
        <v>2867</v>
      </c>
      <c r="D46" s="559" t="s">
        <v>11</v>
      </c>
      <c r="E46" s="182">
        <v>15</v>
      </c>
    </row>
    <row r="47" spans="1:5" ht="31.5">
      <c r="A47" s="160" t="s">
        <v>545</v>
      </c>
      <c r="B47" s="567" t="s">
        <v>2866</v>
      </c>
      <c r="C47" s="567" t="s">
        <v>2865</v>
      </c>
      <c r="D47" s="559" t="s">
        <v>814</v>
      </c>
      <c r="E47" s="182">
        <v>40</v>
      </c>
    </row>
    <row r="48" spans="1:5">
      <c r="A48" s="160" t="s">
        <v>547</v>
      </c>
      <c r="B48" s="567" t="s">
        <v>2864</v>
      </c>
      <c r="C48" s="567" t="s">
        <v>4332</v>
      </c>
      <c r="D48" s="559" t="s">
        <v>814</v>
      </c>
      <c r="E48" s="182">
        <v>40</v>
      </c>
    </row>
    <row r="49" spans="1:5" ht="33.950000000000003" customHeight="1">
      <c r="A49" s="160" t="s">
        <v>549</v>
      </c>
      <c r="B49" s="567" t="s">
        <v>2863</v>
      </c>
      <c r="C49" s="567" t="s">
        <v>2862</v>
      </c>
      <c r="D49" s="559" t="s">
        <v>11</v>
      </c>
      <c r="E49" s="182">
        <v>2</v>
      </c>
    </row>
    <row r="50" spans="1:5">
      <c r="A50" s="160" t="s">
        <v>551</v>
      </c>
      <c r="B50" s="567" t="s">
        <v>2861</v>
      </c>
      <c r="C50" s="567" t="s">
        <v>2860</v>
      </c>
      <c r="D50" s="559" t="s">
        <v>814</v>
      </c>
      <c r="E50" s="182">
        <v>100</v>
      </c>
    </row>
    <row r="51" spans="1:5">
      <c r="A51" s="160" t="s">
        <v>553</v>
      </c>
      <c r="B51" s="161" t="s">
        <v>2859</v>
      </c>
      <c r="C51" s="186" t="s">
        <v>4790</v>
      </c>
      <c r="D51" s="559" t="s">
        <v>814</v>
      </c>
      <c r="E51" s="182">
        <v>25</v>
      </c>
    </row>
    <row r="52" spans="1:5">
      <c r="A52" s="160" t="s">
        <v>555</v>
      </c>
      <c r="B52" s="567" t="s">
        <v>2858</v>
      </c>
      <c r="C52" s="567" t="s">
        <v>2857</v>
      </c>
      <c r="D52" s="559" t="s">
        <v>814</v>
      </c>
      <c r="E52" s="182">
        <v>15</v>
      </c>
    </row>
    <row r="53" spans="1:5">
      <c r="A53" s="160" t="s">
        <v>556</v>
      </c>
      <c r="B53" s="567" t="s">
        <v>2856</v>
      </c>
      <c r="C53" s="567" t="s">
        <v>2855</v>
      </c>
      <c r="D53" s="559" t="s">
        <v>11</v>
      </c>
      <c r="E53" s="182">
        <v>16</v>
      </c>
    </row>
    <row r="54" spans="1:5">
      <c r="A54" s="160" t="s">
        <v>559</v>
      </c>
      <c r="B54" s="568" t="s">
        <v>3351</v>
      </c>
      <c r="C54" s="569"/>
      <c r="D54" s="559" t="s">
        <v>682</v>
      </c>
      <c r="E54" s="182">
        <v>25</v>
      </c>
    </row>
    <row r="55" spans="1:5" ht="31.5">
      <c r="A55" s="160" t="s">
        <v>562</v>
      </c>
      <c r="B55" s="567" t="s">
        <v>2853</v>
      </c>
      <c r="C55" s="567" t="s">
        <v>2854</v>
      </c>
      <c r="D55" s="559" t="s">
        <v>11</v>
      </c>
      <c r="E55" s="182">
        <v>10</v>
      </c>
    </row>
    <row r="56" spans="1:5">
      <c r="A56" s="160" t="s">
        <v>564</v>
      </c>
      <c r="B56" s="567" t="s">
        <v>2853</v>
      </c>
      <c r="C56" s="567" t="s">
        <v>2852</v>
      </c>
      <c r="D56" s="559" t="s">
        <v>11</v>
      </c>
      <c r="E56" s="182">
        <v>10</v>
      </c>
    </row>
    <row r="57" spans="1:5">
      <c r="A57" s="160" t="s">
        <v>1819</v>
      </c>
      <c r="B57" s="567" t="s">
        <v>1740</v>
      </c>
      <c r="C57" s="567" t="s">
        <v>2851</v>
      </c>
      <c r="D57" s="559" t="s">
        <v>11</v>
      </c>
      <c r="E57" s="182">
        <v>10</v>
      </c>
    </row>
    <row r="58" spans="1:5">
      <c r="A58" s="160" t="s">
        <v>1820</v>
      </c>
      <c r="B58" s="567" t="s">
        <v>2850</v>
      </c>
      <c r="C58" s="569"/>
      <c r="D58" s="559" t="s">
        <v>11</v>
      </c>
      <c r="E58" s="182">
        <v>5</v>
      </c>
    </row>
    <row r="59" spans="1:5">
      <c r="A59" s="160" t="s">
        <v>567</v>
      </c>
      <c r="B59" s="187" t="s">
        <v>3713</v>
      </c>
      <c r="C59" s="186" t="s">
        <v>4792</v>
      </c>
      <c r="D59" s="559" t="s">
        <v>11</v>
      </c>
      <c r="E59" s="182">
        <v>200</v>
      </c>
    </row>
    <row r="60" spans="1:5">
      <c r="A60" s="160" t="s">
        <v>570</v>
      </c>
      <c r="B60" s="567" t="s">
        <v>3356</v>
      </c>
      <c r="C60" s="569"/>
      <c r="D60" s="559" t="s">
        <v>11</v>
      </c>
      <c r="E60" s="182">
        <v>20</v>
      </c>
    </row>
    <row r="61" spans="1:5">
      <c r="A61" s="160" t="s">
        <v>572</v>
      </c>
      <c r="B61" s="567" t="s">
        <v>2814</v>
      </c>
      <c r="C61" s="569"/>
      <c r="D61" s="559" t="s">
        <v>11</v>
      </c>
      <c r="E61" s="182">
        <v>12</v>
      </c>
    </row>
    <row r="62" spans="1:5">
      <c r="A62" s="160" t="s">
        <v>574</v>
      </c>
      <c r="B62" s="567" t="s">
        <v>3603</v>
      </c>
      <c r="C62" s="569"/>
      <c r="D62" s="559" t="s">
        <v>11</v>
      </c>
      <c r="E62" s="182">
        <v>10</v>
      </c>
    </row>
    <row r="63" spans="1:5">
      <c r="A63" s="160" t="s">
        <v>576</v>
      </c>
      <c r="B63" s="187" t="s">
        <v>2849</v>
      </c>
      <c r="C63" s="569"/>
      <c r="D63" s="559" t="s">
        <v>94</v>
      </c>
      <c r="E63" s="182">
        <v>10</v>
      </c>
    </row>
    <row r="64" spans="1:5">
      <c r="A64" s="160" t="s">
        <v>577</v>
      </c>
      <c r="B64" s="187" t="s">
        <v>3355</v>
      </c>
      <c r="C64" s="186" t="s">
        <v>4791</v>
      </c>
      <c r="D64" s="559" t="s">
        <v>11</v>
      </c>
      <c r="E64" s="182">
        <v>16</v>
      </c>
    </row>
    <row r="65" spans="1:5">
      <c r="A65" s="160" t="s">
        <v>2028</v>
      </c>
      <c r="B65" s="567" t="s">
        <v>2848</v>
      </c>
      <c r="C65" s="569"/>
      <c r="D65" s="559" t="s">
        <v>11</v>
      </c>
      <c r="E65" s="182">
        <v>15</v>
      </c>
    </row>
    <row r="66" spans="1:5">
      <c r="A66" s="160" t="s">
        <v>2026</v>
      </c>
      <c r="B66" s="567" t="s">
        <v>529</v>
      </c>
      <c r="C66" s="569"/>
      <c r="D66" s="559" t="s">
        <v>11</v>
      </c>
      <c r="E66" s="182">
        <v>5</v>
      </c>
    </row>
    <row r="67" spans="1:5">
      <c r="A67" s="160" t="s">
        <v>2024</v>
      </c>
      <c r="B67" s="567" t="s">
        <v>2847</v>
      </c>
      <c r="C67" s="569"/>
      <c r="D67" s="559" t="s">
        <v>11</v>
      </c>
      <c r="E67" s="182">
        <v>10</v>
      </c>
    </row>
    <row r="68" spans="1:5">
      <c r="A68" s="160" t="s">
        <v>2022</v>
      </c>
      <c r="B68" s="567" t="s">
        <v>2846</v>
      </c>
      <c r="C68" s="569"/>
      <c r="D68" s="559" t="s">
        <v>11</v>
      </c>
      <c r="E68" s="182">
        <v>5</v>
      </c>
    </row>
    <row r="69" spans="1:5">
      <c r="A69" s="179">
        <v>4</v>
      </c>
      <c r="B69" s="818" t="s">
        <v>2843</v>
      </c>
      <c r="C69" s="820"/>
      <c r="D69" s="179"/>
      <c r="E69" s="179">
        <v>1</v>
      </c>
    </row>
    <row r="70" spans="1:5" ht="409.5">
      <c r="A70" s="160" t="s">
        <v>145</v>
      </c>
      <c r="B70" s="570" t="s">
        <v>2842</v>
      </c>
      <c r="C70" s="188" t="s">
        <v>4516</v>
      </c>
      <c r="D70" s="559" t="s">
        <v>11</v>
      </c>
      <c r="E70" s="182">
        <v>1</v>
      </c>
    </row>
    <row r="71" spans="1:5" ht="409.5">
      <c r="A71" s="160" t="s">
        <v>155</v>
      </c>
      <c r="B71" s="570" t="s">
        <v>2841</v>
      </c>
      <c r="C71" s="188" t="s">
        <v>4517</v>
      </c>
      <c r="D71" s="559" t="s">
        <v>11</v>
      </c>
      <c r="E71" s="182">
        <v>1</v>
      </c>
    </row>
    <row r="72" spans="1:5">
      <c r="A72" s="160" t="s">
        <v>170</v>
      </c>
      <c r="B72" s="161" t="s">
        <v>271</v>
      </c>
      <c r="C72" s="161" t="s">
        <v>4794</v>
      </c>
      <c r="D72" s="559" t="s">
        <v>11</v>
      </c>
      <c r="E72" s="182">
        <v>10</v>
      </c>
    </row>
    <row r="73" spans="1:5">
      <c r="A73" s="160" t="s">
        <v>261</v>
      </c>
      <c r="B73" s="570" t="s">
        <v>2840</v>
      </c>
      <c r="C73" s="570"/>
      <c r="D73" s="559" t="s">
        <v>11</v>
      </c>
      <c r="E73" s="182">
        <v>10</v>
      </c>
    </row>
    <row r="74" spans="1:5">
      <c r="A74" s="160" t="s">
        <v>1558</v>
      </c>
      <c r="B74" s="570" t="s">
        <v>4793</v>
      </c>
      <c r="C74" s="570"/>
      <c r="D74" s="559" t="s">
        <v>11</v>
      </c>
      <c r="E74" s="182">
        <v>10</v>
      </c>
    </row>
    <row r="75" spans="1:5">
      <c r="A75" s="179">
        <v>5</v>
      </c>
      <c r="B75" s="818" t="s">
        <v>2839</v>
      </c>
      <c r="C75" s="820"/>
      <c r="D75" s="179"/>
      <c r="E75" s="179">
        <v>1</v>
      </c>
    </row>
    <row r="76" spans="1:5" ht="31.5">
      <c r="A76" s="160" t="s">
        <v>186</v>
      </c>
      <c r="B76" s="567" t="s">
        <v>2824</v>
      </c>
      <c r="C76" s="567" t="s">
        <v>4329</v>
      </c>
      <c r="D76" s="559" t="s">
        <v>11</v>
      </c>
      <c r="E76" s="182">
        <v>1</v>
      </c>
    </row>
    <row r="77" spans="1:5" ht="31.5">
      <c r="A77" s="160" t="s">
        <v>203</v>
      </c>
      <c r="B77" s="567" t="s">
        <v>2823</v>
      </c>
      <c r="C77" s="567" t="s">
        <v>2822</v>
      </c>
      <c r="D77" s="559" t="s">
        <v>11</v>
      </c>
      <c r="E77" s="182">
        <v>1</v>
      </c>
    </row>
    <row r="78" spans="1:5" ht="31.5">
      <c r="A78" s="160" t="s">
        <v>589</v>
      </c>
      <c r="B78" s="571" t="s">
        <v>2821</v>
      </c>
      <c r="C78" s="567" t="s">
        <v>2820</v>
      </c>
      <c r="D78" s="559" t="s">
        <v>11</v>
      </c>
      <c r="E78" s="182">
        <v>1</v>
      </c>
    </row>
    <row r="79" spans="1:5">
      <c r="A79" s="160" t="s">
        <v>591</v>
      </c>
      <c r="B79" s="567" t="s">
        <v>2819</v>
      </c>
      <c r="C79" s="569"/>
      <c r="D79" s="559" t="s">
        <v>11</v>
      </c>
      <c r="E79" s="182">
        <v>1</v>
      </c>
    </row>
    <row r="80" spans="1:5">
      <c r="A80" s="160" t="s">
        <v>594</v>
      </c>
      <c r="B80" s="567" t="s">
        <v>2818</v>
      </c>
      <c r="C80" s="569" t="s">
        <v>4804</v>
      </c>
      <c r="D80" s="559" t="s">
        <v>11</v>
      </c>
      <c r="E80" s="182">
        <v>20</v>
      </c>
    </row>
    <row r="81" spans="1:5">
      <c r="A81" s="160" t="s">
        <v>597</v>
      </c>
      <c r="B81" s="567" t="s">
        <v>2817</v>
      </c>
      <c r="C81" s="569"/>
      <c r="D81" s="559" t="s">
        <v>11</v>
      </c>
      <c r="E81" s="182">
        <v>20</v>
      </c>
    </row>
    <row r="82" spans="1:5">
      <c r="A82" s="160" t="s">
        <v>600</v>
      </c>
      <c r="B82" s="567" t="s">
        <v>2817</v>
      </c>
      <c r="C82" s="569"/>
      <c r="D82" s="559" t="s">
        <v>11</v>
      </c>
      <c r="E82" s="182">
        <v>20</v>
      </c>
    </row>
    <row r="83" spans="1:5">
      <c r="A83" s="160" t="s">
        <v>603</v>
      </c>
      <c r="B83" s="567" t="s">
        <v>2816</v>
      </c>
      <c r="C83" s="569" t="s">
        <v>4801</v>
      </c>
      <c r="D83" s="559" t="s">
        <v>11</v>
      </c>
      <c r="E83" s="182">
        <v>10</v>
      </c>
    </row>
    <row r="84" spans="1:5">
      <c r="A84" s="160" t="s">
        <v>606</v>
      </c>
      <c r="B84" s="567" t="s">
        <v>2815</v>
      </c>
      <c r="C84" s="569" t="s">
        <v>4800</v>
      </c>
      <c r="D84" s="559" t="s">
        <v>11</v>
      </c>
      <c r="E84" s="182">
        <v>10</v>
      </c>
    </row>
    <row r="85" spans="1:5">
      <c r="A85" s="160" t="s">
        <v>609</v>
      </c>
      <c r="B85" s="567" t="s">
        <v>465</v>
      </c>
      <c r="C85" s="569"/>
      <c r="D85" s="559" t="s">
        <v>11</v>
      </c>
      <c r="E85" s="182">
        <v>30</v>
      </c>
    </row>
    <row r="86" spans="1:5">
      <c r="A86" s="160" t="s">
        <v>611</v>
      </c>
      <c r="B86" s="567" t="s">
        <v>2814</v>
      </c>
      <c r="C86" s="569"/>
      <c r="D86" s="559" t="s">
        <v>11</v>
      </c>
      <c r="E86" s="182">
        <v>15</v>
      </c>
    </row>
    <row r="87" spans="1:5">
      <c r="A87" s="160" t="s">
        <v>613</v>
      </c>
      <c r="B87" s="567" t="s">
        <v>2814</v>
      </c>
      <c r="C87" s="569"/>
      <c r="D87" s="559" t="s">
        <v>11</v>
      </c>
      <c r="E87" s="182">
        <v>15</v>
      </c>
    </row>
    <row r="88" spans="1:5">
      <c r="A88" s="160" t="s">
        <v>615</v>
      </c>
      <c r="B88" s="567" t="s">
        <v>2813</v>
      </c>
      <c r="C88" s="569"/>
      <c r="D88" s="559" t="s">
        <v>11</v>
      </c>
      <c r="E88" s="182">
        <v>24</v>
      </c>
    </row>
    <row r="89" spans="1:5">
      <c r="A89" s="160" t="s">
        <v>617</v>
      </c>
      <c r="B89" s="567" t="s">
        <v>2812</v>
      </c>
      <c r="C89" s="569"/>
      <c r="D89" s="559" t="s">
        <v>11</v>
      </c>
      <c r="E89" s="182">
        <v>48</v>
      </c>
    </row>
    <row r="90" spans="1:5">
      <c r="A90" s="160" t="s">
        <v>619</v>
      </c>
      <c r="B90" s="567" t="s">
        <v>2812</v>
      </c>
      <c r="C90" s="569"/>
      <c r="D90" s="559" t="s">
        <v>11</v>
      </c>
      <c r="E90" s="182">
        <v>48</v>
      </c>
    </row>
    <row r="91" spans="1:5">
      <c r="A91" s="160" t="s">
        <v>621</v>
      </c>
      <c r="B91" s="568" t="s">
        <v>3352</v>
      </c>
      <c r="C91" s="569"/>
      <c r="D91" s="559" t="s">
        <v>11</v>
      </c>
      <c r="E91" s="182">
        <v>20</v>
      </c>
    </row>
    <row r="92" spans="1:5">
      <c r="A92" s="160" t="s">
        <v>623</v>
      </c>
      <c r="B92" s="568" t="s">
        <v>3353</v>
      </c>
      <c r="C92" s="569"/>
      <c r="D92" s="559" t="s">
        <v>11</v>
      </c>
      <c r="E92" s="182">
        <v>20</v>
      </c>
    </row>
    <row r="93" spans="1:5" ht="31.5">
      <c r="A93" s="160" t="s">
        <v>625</v>
      </c>
      <c r="B93" s="568" t="s">
        <v>3354</v>
      </c>
      <c r="C93" s="569"/>
      <c r="D93" s="559" t="s">
        <v>11</v>
      </c>
      <c r="E93" s="182">
        <v>20</v>
      </c>
    </row>
    <row r="94" spans="1:5" ht="31.5">
      <c r="A94" s="160" t="s">
        <v>626</v>
      </c>
      <c r="B94" s="568" t="s">
        <v>4802</v>
      </c>
      <c r="C94" s="569"/>
      <c r="D94" s="559" t="s">
        <v>11</v>
      </c>
      <c r="E94" s="182">
        <v>10</v>
      </c>
    </row>
    <row r="95" spans="1:5">
      <c r="A95" s="160" t="s">
        <v>628</v>
      </c>
      <c r="B95" s="568" t="s">
        <v>4803</v>
      </c>
      <c r="C95" s="569"/>
      <c r="D95" s="559" t="s">
        <v>11</v>
      </c>
      <c r="E95" s="182">
        <v>10</v>
      </c>
    </row>
    <row r="96" spans="1:5">
      <c r="A96" s="179">
        <v>6</v>
      </c>
      <c r="B96" s="818" t="s">
        <v>2809</v>
      </c>
      <c r="C96" s="820"/>
      <c r="D96" s="179"/>
      <c r="E96" s="179">
        <v>1</v>
      </c>
    </row>
    <row r="97" spans="1:5" ht="31.5">
      <c r="A97" s="160" t="s">
        <v>266</v>
      </c>
      <c r="B97" s="567" t="s">
        <v>2808</v>
      </c>
      <c r="C97" s="567" t="s">
        <v>2805</v>
      </c>
      <c r="D97" s="559" t="s">
        <v>11</v>
      </c>
      <c r="E97" s="182">
        <v>1</v>
      </c>
    </row>
    <row r="98" spans="1:5">
      <c r="A98" s="160" t="s">
        <v>827</v>
      </c>
      <c r="B98" s="567" t="s">
        <v>2806</v>
      </c>
      <c r="C98" s="567" t="s">
        <v>2807</v>
      </c>
      <c r="D98" s="559" t="s">
        <v>11</v>
      </c>
      <c r="E98" s="182">
        <v>1</v>
      </c>
    </row>
    <row r="99" spans="1:5" ht="31.5">
      <c r="A99" s="160" t="s">
        <v>701</v>
      </c>
      <c r="B99" s="567" t="s">
        <v>2806</v>
      </c>
      <c r="C99" s="567" t="s">
        <v>2805</v>
      </c>
      <c r="D99" s="559" t="s">
        <v>11</v>
      </c>
      <c r="E99" s="182">
        <v>1</v>
      </c>
    </row>
    <row r="100" spans="1:5">
      <c r="A100" s="160" t="s">
        <v>3188</v>
      </c>
      <c r="B100" s="567" t="s">
        <v>2804</v>
      </c>
      <c r="C100" s="569"/>
      <c r="D100" s="559" t="s">
        <v>11</v>
      </c>
      <c r="E100" s="182">
        <v>5</v>
      </c>
    </row>
    <row r="101" spans="1:5">
      <c r="A101" s="160" t="s">
        <v>828</v>
      </c>
      <c r="B101" s="567" t="s">
        <v>520</v>
      </c>
      <c r="C101" s="569"/>
      <c r="D101" s="559" t="s">
        <v>11</v>
      </c>
      <c r="E101" s="182">
        <v>3</v>
      </c>
    </row>
    <row r="102" spans="1:5" ht="31.5">
      <c r="A102" s="160" t="s">
        <v>829</v>
      </c>
      <c r="B102" s="567" t="s">
        <v>2793</v>
      </c>
      <c r="C102" s="567" t="s">
        <v>2803</v>
      </c>
      <c r="D102" s="559" t="s">
        <v>11</v>
      </c>
      <c r="E102" s="182">
        <v>5</v>
      </c>
    </row>
    <row r="103" spans="1:5" ht="31.5">
      <c r="A103" s="160" t="s">
        <v>831</v>
      </c>
      <c r="B103" s="567" t="s">
        <v>2793</v>
      </c>
      <c r="C103" s="567" t="s">
        <v>2802</v>
      </c>
      <c r="D103" s="559" t="s">
        <v>11</v>
      </c>
      <c r="E103" s="182">
        <v>3</v>
      </c>
    </row>
    <row r="104" spans="1:5" ht="31.5">
      <c r="A104" s="160" t="s">
        <v>832</v>
      </c>
      <c r="B104" s="567" t="s">
        <v>2793</v>
      </c>
      <c r="C104" s="567" t="s">
        <v>2801</v>
      </c>
      <c r="D104" s="559" t="s">
        <v>11</v>
      </c>
      <c r="E104" s="182">
        <v>3</v>
      </c>
    </row>
    <row r="105" spans="1:5" ht="31.5">
      <c r="A105" s="160" t="s">
        <v>833</v>
      </c>
      <c r="B105" s="567" t="s">
        <v>2793</v>
      </c>
      <c r="C105" s="567" t="s">
        <v>2800</v>
      </c>
      <c r="D105" s="559" t="s">
        <v>11</v>
      </c>
      <c r="E105" s="182">
        <v>3</v>
      </c>
    </row>
    <row r="106" spans="1:5" ht="47.25">
      <c r="A106" s="160" t="s">
        <v>834</v>
      </c>
      <c r="B106" s="567" t="s">
        <v>2793</v>
      </c>
      <c r="C106" s="567" t="s">
        <v>2799</v>
      </c>
      <c r="D106" s="559" t="s">
        <v>11</v>
      </c>
      <c r="E106" s="182">
        <v>3</v>
      </c>
    </row>
    <row r="107" spans="1:5" ht="47.25">
      <c r="A107" s="160" t="s">
        <v>1238</v>
      </c>
      <c r="B107" s="567" t="s">
        <v>2793</v>
      </c>
      <c r="C107" s="567" t="s">
        <v>2798</v>
      </c>
      <c r="D107" s="559" t="s">
        <v>11</v>
      </c>
      <c r="E107" s="182">
        <v>3</v>
      </c>
    </row>
    <row r="108" spans="1:5" ht="47.25">
      <c r="A108" s="160" t="s">
        <v>1240</v>
      </c>
      <c r="B108" s="567" t="s">
        <v>2793</v>
      </c>
      <c r="C108" s="567" t="s">
        <v>2797</v>
      </c>
      <c r="D108" s="559" t="s">
        <v>11</v>
      </c>
      <c r="E108" s="182">
        <v>3</v>
      </c>
    </row>
    <row r="109" spans="1:5" ht="31.5">
      <c r="A109" s="160" t="s">
        <v>1242</v>
      </c>
      <c r="B109" s="567" t="s">
        <v>2793</v>
      </c>
      <c r="C109" s="567" t="s">
        <v>2796</v>
      </c>
      <c r="D109" s="559" t="s">
        <v>11</v>
      </c>
      <c r="E109" s="182">
        <v>3</v>
      </c>
    </row>
    <row r="110" spans="1:5" ht="31.5">
      <c r="A110" s="160" t="s">
        <v>1245</v>
      </c>
      <c r="B110" s="567" t="s">
        <v>2793</v>
      </c>
      <c r="C110" s="567" t="s">
        <v>2795</v>
      </c>
      <c r="D110" s="559" t="s">
        <v>11</v>
      </c>
      <c r="E110" s="182">
        <v>3</v>
      </c>
    </row>
    <row r="111" spans="1:5" ht="47.25">
      <c r="A111" s="160" t="s">
        <v>1248</v>
      </c>
      <c r="B111" s="567" t="s">
        <v>2793</v>
      </c>
      <c r="C111" s="567" t="s">
        <v>2794</v>
      </c>
      <c r="D111" s="559" t="s">
        <v>11</v>
      </c>
      <c r="E111" s="182">
        <v>3</v>
      </c>
    </row>
    <row r="112" spans="1:5" ht="47.25">
      <c r="A112" s="160" t="s">
        <v>1251</v>
      </c>
      <c r="B112" s="567" t="s">
        <v>2793</v>
      </c>
      <c r="C112" s="567" t="s">
        <v>2792</v>
      </c>
      <c r="D112" s="559" t="s">
        <v>11</v>
      </c>
      <c r="E112" s="182">
        <v>3</v>
      </c>
    </row>
    <row r="113" spans="1:5" ht="31.5">
      <c r="A113" s="160" t="s">
        <v>1253</v>
      </c>
      <c r="B113" s="567" t="s">
        <v>2791</v>
      </c>
      <c r="C113" s="567" t="s">
        <v>2789</v>
      </c>
      <c r="D113" s="559" t="s">
        <v>11</v>
      </c>
      <c r="E113" s="182">
        <v>10</v>
      </c>
    </row>
    <row r="114" spans="1:5" ht="31.5">
      <c r="A114" s="160" t="s">
        <v>1255</v>
      </c>
      <c r="B114" s="567" t="s">
        <v>2790</v>
      </c>
      <c r="C114" s="567" t="s">
        <v>2789</v>
      </c>
      <c r="D114" s="559" t="s">
        <v>11</v>
      </c>
      <c r="E114" s="182">
        <v>10</v>
      </c>
    </row>
    <row r="115" spans="1:5" ht="31.5">
      <c r="A115" s="160" t="s">
        <v>1258</v>
      </c>
      <c r="B115" s="161" t="s">
        <v>2788</v>
      </c>
      <c r="C115" s="186" t="s">
        <v>4795</v>
      </c>
      <c r="D115" s="559" t="s">
        <v>11</v>
      </c>
      <c r="E115" s="182">
        <v>30</v>
      </c>
    </row>
    <row r="116" spans="1:5">
      <c r="A116" s="179">
        <v>7</v>
      </c>
      <c r="B116" s="818" t="s">
        <v>119</v>
      </c>
      <c r="C116" s="820"/>
      <c r="D116" s="179"/>
      <c r="E116" s="179">
        <v>1</v>
      </c>
    </row>
    <row r="117" spans="1:5" ht="228.95" customHeight="1">
      <c r="A117" s="160" t="s">
        <v>660</v>
      </c>
      <c r="B117" s="567" t="s">
        <v>675</v>
      </c>
      <c r="C117" s="572" t="s">
        <v>3599</v>
      </c>
      <c r="D117" s="160" t="s">
        <v>11</v>
      </c>
      <c r="E117" s="559">
        <v>15</v>
      </c>
    </row>
    <row r="118" spans="1:5" ht="60">
      <c r="A118" s="160" t="s">
        <v>661</v>
      </c>
      <c r="B118" s="567" t="s">
        <v>136</v>
      </c>
      <c r="C118" s="191" t="s">
        <v>4268</v>
      </c>
      <c r="D118" s="160" t="s">
        <v>11</v>
      </c>
      <c r="E118" s="559">
        <v>1</v>
      </c>
    </row>
    <row r="119" spans="1:5" ht="164.1" customHeight="1">
      <c r="A119" s="160" t="s">
        <v>662</v>
      </c>
      <c r="B119" s="567" t="s">
        <v>2787</v>
      </c>
      <c r="C119" s="573" t="s">
        <v>4766</v>
      </c>
      <c r="D119" s="160" t="s">
        <v>11</v>
      </c>
      <c r="E119" s="559">
        <v>1</v>
      </c>
    </row>
    <row r="120" spans="1:5">
      <c r="A120" s="160" t="s">
        <v>663</v>
      </c>
      <c r="B120" s="567" t="s">
        <v>803</v>
      </c>
      <c r="C120" s="567" t="s">
        <v>2786</v>
      </c>
      <c r="D120" s="160" t="s">
        <v>11</v>
      </c>
      <c r="E120" s="559">
        <v>5</v>
      </c>
    </row>
    <row r="121" spans="1:5" ht="31.5">
      <c r="A121" s="160" t="s">
        <v>664</v>
      </c>
      <c r="B121" s="567" t="s">
        <v>140</v>
      </c>
      <c r="C121" s="567"/>
      <c r="D121" s="160" t="s">
        <v>4360</v>
      </c>
      <c r="E121" s="559">
        <v>15</v>
      </c>
    </row>
    <row r="122" spans="1:5" ht="31.5">
      <c r="A122" s="160" t="s">
        <v>665</v>
      </c>
      <c r="B122" s="567" t="s">
        <v>3345</v>
      </c>
      <c r="C122" s="567"/>
      <c r="D122" s="160" t="s">
        <v>4360</v>
      </c>
      <c r="E122" s="559">
        <v>15</v>
      </c>
    </row>
    <row r="123" spans="1:5" ht="78.75">
      <c r="A123" s="160" t="s">
        <v>666</v>
      </c>
      <c r="B123" s="567" t="s">
        <v>3344</v>
      </c>
      <c r="C123" s="567"/>
      <c r="D123" s="160" t="s">
        <v>4360</v>
      </c>
      <c r="E123" s="559">
        <v>15</v>
      </c>
    </row>
    <row r="124" spans="1:5">
      <c r="A124" s="179">
        <v>8</v>
      </c>
      <c r="B124" s="818" t="s">
        <v>257</v>
      </c>
      <c r="C124" s="820"/>
      <c r="D124" s="179"/>
      <c r="E124" s="179">
        <v>1</v>
      </c>
    </row>
    <row r="125" spans="1:5" s="310" customFormat="1" ht="409.5">
      <c r="A125" s="574" t="s">
        <v>670</v>
      </c>
      <c r="B125" s="575" t="s">
        <v>3057</v>
      </c>
      <c r="C125" s="572" t="s">
        <v>3329</v>
      </c>
      <c r="D125" s="576" t="s">
        <v>11</v>
      </c>
      <c r="E125" s="577">
        <v>1</v>
      </c>
    </row>
    <row r="126" spans="1:5" s="310" customFormat="1" ht="94.5">
      <c r="A126" s="574" t="s">
        <v>672</v>
      </c>
      <c r="B126" s="575" t="s">
        <v>3330</v>
      </c>
      <c r="C126" s="572" t="s">
        <v>3331</v>
      </c>
      <c r="D126" s="578" t="s">
        <v>11</v>
      </c>
      <c r="E126" s="579">
        <v>1</v>
      </c>
    </row>
    <row r="127" spans="1:5">
      <c r="A127" s="179">
        <v>9</v>
      </c>
      <c r="B127" s="818" t="s">
        <v>265</v>
      </c>
      <c r="C127" s="820"/>
      <c r="D127" s="179"/>
      <c r="E127" s="179"/>
    </row>
    <row r="128" spans="1:5">
      <c r="A128" s="160" t="s">
        <v>722</v>
      </c>
      <c r="B128" s="567" t="s">
        <v>2784</v>
      </c>
      <c r="C128" s="567"/>
      <c r="D128" s="578" t="s">
        <v>11</v>
      </c>
      <c r="E128" s="579">
        <v>1</v>
      </c>
    </row>
    <row r="129" spans="1:5">
      <c r="A129" s="180"/>
      <c r="B129" s="567"/>
      <c r="C129" s="569"/>
      <c r="D129" s="180"/>
      <c r="E129" s="180"/>
    </row>
    <row r="132" spans="1:5" s="106" customFormat="1" ht="18.75">
      <c r="A132" s="200" t="s">
        <v>4742</v>
      </c>
      <c r="B132" s="200"/>
      <c r="C132" s="123"/>
      <c r="D132" s="124"/>
      <c r="E132" s="124"/>
    </row>
    <row r="133" spans="1:5" s="106" customFormat="1" ht="18.75">
      <c r="A133" s="199"/>
      <c r="B133" s="201"/>
      <c r="C133" s="123"/>
      <c r="D133" s="124"/>
      <c r="E133" s="124"/>
    </row>
    <row r="134" spans="1:5" s="106" customFormat="1" ht="18.75">
      <c r="A134" s="199"/>
      <c r="B134" s="201"/>
      <c r="C134" s="123"/>
      <c r="D134" s="124"/>
      <c r="E134" s="124"/>
    </row>
    <row r="135" spans="1:5" s="106" customFormat="1" ht="15">
      <c r="A135" s="199"/>
      <c r="B135" s="148"/>
      <c r="C135" s="123"/>
      <c r="D135" s="124"/>
      <c r="E135" s="124"/>
    </row>
  </sheetData>
  <autoFilter ref="A3:E129"/>
  <mergeCells count="9">
    <mergeCell ref="B116:C116"/>
    <mergeCell ref="B124:C124"/>
    <mergeCell ref="B127:C127"/>
    <mergeCell ref="B4:C4"/>
    <mergeCell ref="B15:C15"/>
    <mergeCell ref="B42:C42"/>
    <mergeCell ref="B69:C69"/>
    <mergeCell ref="B75:C75"/>
    <mergeCell ref="B96:C96"/>
  </mergeCells>
  <pageMargins left="0.70866099999999999" right="0.70866099999999999" top="0.748031" bottom="0.748031" header="0.31496099999999999" footer="0.31496099999999999"/>
  <pageSetup scale="70" orientation="landscape"/>
  <headerFooter>
    <oddFooter>&amp;C&amp;"Helvetica Neue,Regular"&amp;11&amp;K000000&amp;P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74"/>
  <sheetViews>
    <sheetView showGridLines="0" zoomScaleNormal="100" workbookViewId="0">
      <pane ySplit="3" topLeftCell="A64" activePane="bottomLeft" state="frozen"/>
      <selection pane="bottomLeft" sqref="A1:E1048576"/>
    </sheetView>
  </sheetViews>
  <sheetFormatPr defaultColWidth="8.7109375" defaultRowHeight="15" customHeight="1"/>
  <cols>
    <col min="1" max="1" width="7.28515625" style="42" customWidth="1"/>
    <col min="2" max="2" width="47.42578125" style="202" customWidth="1"/>
    <col min="3" max="3" width="66.42578125" style="704" customWidth="1"/>
    <col min="4" max="4" width="8.28515625" style="42" customWidth="1"/>
    <col min="5" max="5" width="7" style="42" customWidth="1"/>
    <col min="6" max="245" width="8.7109375" style="42" customWidth="1"/>
    <col min="246" max="16384" width="8.7109375" style="42"/>
  </cols>
  <sheetData>
    <row r="1" spans="1:5" s="210" customFormat="1" ht="30.95" customHeight="1">
      <c r="A1" s="207" t="s">
        <v>3357</v>
      </c>
      <c r="B1" s="207"/>
      <c r="C1" s="692"/>
      <c r="D1" s="209"/>
    </row>
    <row r="2" spans="1:5" ht="15" customHeight="1">
      <c r="A2" s="558"/>
      <c r="B2" s="171"/>
      <c r="C2" s="693"/>
      <c r="D2" s="172"/>
      <c r="E2" s="172"/>
    </row>
    <row r="3" spans="1:5" s="178" customFormat="1" ht="44.45" customHeight="1">
      <c r="A3" s="177" t="s">
        <v>0</v>
      </c>
      <c r="B3" s="177" t="s">
        <v>1</v>
      </c>
      <c r="C3" s="694" t="s">
        <v>3112</v>
      </c>
      <c r="D3" s="177" t="s">
        <v>2</v>
      </c>
      <c r="E3" s="177" t="s">
        <v>3</v>
      </c>
    </row>
    <row r="4" spans="1:5" ht="17.45" customHeight="1">
      <c r="A4" s="179">
        <v>1</v>
      </c>
      <c r="B4" s="818" t="s">
        <v>2929</v>
      </c>
      <c r="C4" s="819"/>
      <c r="D4" s="179"/>
      <c r="E4" s="179"/>
    </row>
    <row r="5" spans="1:5" ht="32.450000000000003" customHeight="1">
      <c r="A5" s="160" t="s">
        <v>8</v>
      </c>
      <c r="B5" s="161" t="s">
        <v>2928</v>
      </c>
      <c r="C5" s="695"/>
      <c r="D5" s="160" t="s">
        <v>94</v>
      </c>
      <c r="E5" s="160" t="s">
        <v>676</v>
      </c>
    </row>
    <row r="6" spans="1:5" ht="290.10000000000002" customHeight="1">
      <c r="A6" s="160" t="s">
        <v>10</v>
      </c>
      <c r="B6" s="161" t="s">
        <v>4511</v>
      </c>
      <c r="C6" s="788" t="s">
        <v>4753</v>
      </c>
      <c r="D6" s="559" t="s">
        <v>11</v>
      </c>
      <c r="E6" s="182">
        <v>10</v>
      </c>
    </row>
    <row r="7" spans="1:5" ht="350.1" customHeight="1">
      <c r="A7" s="160" t="s">
        <v>12</v>
      </c>
      <c r="B7" s="161" t="s">
        <v>2875</v>
      </c>
      <c r="C7" s="700" t="s">
        <v>4754</v>
      </c>
      <c r="D7" s="559" t="s">
        <v>11</v>
      </c>
      <c r="E7" s="182">
        <v>10</v>
      </c>
    </row>
    <row r="8" spans="1:5" ht="90.95" customHeight="1">
      <c r="A8" s="160" t="s">
        <v>13</v>
      </c>
      <c r="B8" s="161" t="s">
        <v>2927</v>
      </c>
      <c r="C8" s="696" t="s">
        <v>4685</v>
      </c>
      <c r="D8" s="559" t="s">
        <v>11</v>
      </c>
      <c r="E8" s="182">
        <v>10</v>
      </c>
    </row>
    <row r="9" spans="1:5" ht="47.45" customHeight="1">
      <c r="A9" s="160" t="s">
        <v>14</v>
      </c>
      <c r="B9" s="161" t="s">
        <v>2926</v>
      </c>
      <c r="C9" s="697"/>
      <c r="D9" s="559" t="s">
        <v>11</v>
      </c>
      <c r="E9" s="182">
        <v>5</v>
      </c>
    </row>
    <row r="10" spans="1:5" ht="62.45" customHeight="1">
      <c r="A10" s="160" t="s">
        <v>15</v>
      </c>
      <c r="B10" s="161" t="s">
        <v>2883</v>
      </c>
      <c r="C10" s="695" t="s">
        <v>2925</v>
      </c>
      <c r="D10" s="559" t="s">
        <v>11</v>
      </c>
      <c r="E10" s="182">
        <v>5</v>
      </c>
    </row>
    <row r="11" spans="1:5" ht="32.450000000000003" customHeight="1">
      <c r="A11" s="160" t="s">
        <v>2924</v>
      </c>
      <c r="B11" s="161" t="s">
        <v>1947</v>
      </c>
      <c r="C11" s="695" t="s">
        <v>2923</v>
      </c>
      <c r="D11" s="559" t="s">
        <v>11</v>
      </c>
      <c r="E11" s="182">
        <v>5</v>
      </c>
    </row>
    <row r="12" spans="1:5" ht="32.450000000000003" customHeight="1">
      <c r="A12" s="160" t="s">
        <v>16</v>
      </c>
      <c r="B12" s="161" t="s">
        <v>4359</v>
      </c>
      <c r="C12" s="695"/>
      <c r="D12" s="559" t="s">
        <v>94</v>
      </c>
      <c r="E12" s="182" t="s">
        <v>676</v>
      </c>
    </row>
    <row r="13" spans="1:5" ht="32.450000000000003" customHeight="1">
      <c r="A13" s="160" t="s">
        <v>18</v>
      </c>
      <c r="B13" s="161" t="s">
        <v>2868</v>
      </c>
      <c r="C13" s="697"/>
      <c r="D13" s="559" t="s">
        <v>11</v>
      </c>
      <c r="E13" s="182">
        <v>15</v>
      </c>
    </row>
    <row r="14" spans="1:5" ht="62.45" customHeight="1">
      <c r="A14" s="160" t="s">
        <v>20</v>
      </c>
      <c r="B14" s="161" t="s">
        <v>2921</v>
      </c>
      <c r="C14" s="761" t="s">
        <v>4515</v>
      </c>
      <c r="D14" s="559" t="s">
        <v>11</v>
      </c>
      <c r="E14" s="182">
        <v>3</v>
      </c>
    </row>
    <row r="15" spans="1:5" ht="17.45" customHeight="1">
      <c r="A15" s="179">
        <v>2</v>
      </c>
      <c r="B15" s="818" t="s">
        <v>2920</v>
      </c>
      <c r="C15" s="819"/>
      <c r="D15" s="179"/>
      <c r="E15" s="179">
        <v>1</v>
      </c>
    </row>
    <row r="16" spans="1:5" ht="77.45" customHeight="1">
      <c r="A16" s="160" t="s">
        <v>69</v>
      </c>
      <c r="B16" s="161" t="s">
        <v>2879</v>
      </c>
      <c r="C16" s="695" t="s">
        <v>2878</v>
      </c>
      <c r="D16" s="559" t="s">
        <v>11</v>
      </c>
      <c r="E16" s="182">
        <v>1</v>
      </c>
    </row>
    <row r="17" spans="1:5" ht="179.1" customHeight="1">
      <c r="A17" s="160" t="s">
        <v>79</v>
      </c>
      <c r="B17" s="161" t="s">
        <v>4509</v>
      </c>
      <c r="C17" s="699" t="s">
        <v>4755</v>
      </c>
      <c r="D17" s="559" t="s">
        <v>11</v>
      </c>
      <c r="E17" s="182">
        <v>15</v>
      </c>
    </row>
    <row r="18" spans="1:5" ht="62.45" customHeight="1">
      <c r="A18" s="160" t="s">
        <v>83</v>
      </c>
      <c r="B18" s="161" t="s">
        <v>2877</v>
      </c>
      <c r="C18" s="695" t="s">
        <v>2876</v>
      </c>
      <c r="D18" s="559" t="s">
        <v>11</v>
      </c>
      <c r="E18" s="182">
        <v>1</v>
      </c>
    </row>
    <row r="19" spans="1:5" ht="47.45" customHeight="1">
      <c r="A19" s="160" t="s">
        <v>86</v>
      </c>
      <c r="B19" s="161" t="s">
        <v>2875</v>
      </c>
      <c r="C19" s="695" t="s">
        <v>2874</v>
      </c>
      <c r="D19" s="559" t="s">
        <v>11</v>
      </c>
      <c r="E19" s="182">
        <v>10</v>
      </c>
    </row>
    <row r="20" spans="1:5" ht="17.45" customHeight="1">
      <c r="A20" s="179">
        <v>3</v>
      </c>
      <c r="B20" s="818" t="s">
        <v>2873</v>
      </c>
      <c r="C20" s="819"/>
      <c r="D20" s="179"/>
      <c r="E20" s="179">
        <v>1</v>
      </c>
    </row>
    <row r="21" spans="1:5" ht="47.45" customHeight="1">
      <c r="A21" s="160" t="s">
        <v>114</v>
      </c>
      <c r="B21" s="560" t="s">
        <v>2845</v>
      </c>
      <c r="C21" s="698" t="s">
        <v>4512</v>
      </c>
      <c r="D21" s="559" t="s">
        <v>11</v>
      </c>
      <c r="E21" s="182">
        <v>15</v>
      </c>
    </row>
    <row r="22" spans="1:5" ht="47.45" customHeight="1">
      <c r="A22" s="160" t="s">
        <v>137</v>
      </c>
      <c r="B22" s="563" t="s">
        <v>2844</v>
      </c>
      <c r="C22" s="705" t="s">
        <v>3711</v>
      </c>
      <c r="D22" s="559" t="s">
        <v>11</v>
      </c>
      <c r="E22" s="182">
        <v>1</v>
      </c>
    </row>
    <row r="23" spans="1:5" ht="179.1" customHeight="1">
      <c r="A23" s="160" t="s">
        <v>540</v>
      </c>
      <c r="B23" s="560" t="s">
        <v>4513</v>
      </c>
      <c r="C23" s="699" t="s">
        <v>4756</v>
      </c>
      <c r="D23" s="559" t="s">
        <v>11</v>
      </c>
      <c r="E23" s="182">
        <v>15</v>
      </c>
    </row>
    <row r="24" spans="1:5" ht="17.45" customHeight="1">
      <c r="A24" s="179">
        <v>4</v>
      </c>
      <c r="B24" s="818" t="s">
        <v>2843</v>
      </c>
      <c r="C24" s="819"/>
      <c r="D24" s="179"/>
      <c r="E24" s="179">
        <v>1</v>
      </c>
    </row>
    <row r="25" spans="1:5" ht="285.95" customHeight="1">
      <c r="A25" s="160" t="s">
        <v>145</v>
      </c>
      <c r="B25" s="189" t="s">
        <v>2842</v>
      </c>
      <c r="C25" s="762" t="s">
        <v>4757</v>
      </c>
      <c r="D25" s="559" t="s">
        <v>11</v>
      </c>
      <c r="E25" s="182">
        <v>1</v>
      </c>
    </row>
    <row r="26" spans="1:5" ht="285.95" customHeight="1">
      <c r="A26" s="160" t="s">
        <v>155</v>
      </c>
      <c r="B26" s="189" t="s">
        <v>2841</v>
      </c>
      <c r="C26" s="762" t="s">
        <v>4517</v>
      </c>
      <c r="D26" s="559" t="s">
        <v>11</v>
      </c>
      <c r="E26" s="182">
        <v>1</v>
      </c>
    </row>
    <row r="27" spans="1:5" ht="17.45" customHeight="1">
      <c r="A27" s="160" t="s">
        <v>170</v>
      </c>
      <c r="B27" s="161" t="s">
        <v>271</v>
      </c>
      <c r="C27" s="161" t="s">
        <v>4794</v>
      </c>
      <c r="D27" s="559" t="s">
        <v>11</v>
      </c>
      <c r="E27" s="182">
        <v>10</v>
      </c>
    </row>
    <row r="28" spans="1:5" ht="17.45" customHeight="1">
      <c r="A28" s="160" t="s">
        <v>261</v>
      </c>
      <c r="B28" s="189" t="s">
        <v>2840</v>
      </c>
      <c r="C28" s="700"/>
      <c r="D28" s="559" t="s">
        <v>11</v>
      </c>
      <c r="E28" s="182">
        <v>10</v>
      </c>
    </row>
    <row r="29" spans="1:5" ht="32.450000000000003" customHeight="1">
      <c r="A29" s="160" t="s">
        <v>1558</v>
      </c>
      <c r="B29" s="189" t="s">
        <v>4793</v>
      </c>
      <c r="C29" s="700"/>
      <c r="D29" s="559" t="s">
        <v>11</v>
      </c>
      <c r="E29" s="182">
        <v>10</v>
      </c>
    </row>
    <row r="30" spans="1:5" ht="17.45" customHeight="1">
      <c r="A30" s="179">
        <v>5</v>
      </c>
      <c r="B30" s="818" t="s">
        <v>2839</v>
      </c>
      <c r="C30" s="819"/>
      <c r="D30" s="179"/>
      <c r="E30" s="179">
        <v>1</v>
      </c>
    </row>
    <row r="31" spans="1:5" ht="107.45" customHeight="1">
      <c r="A31" s="160" t="s">
        <v>186</v>
      </c>
      <c r="B31" s="560" t="s">
        <v>4514</v>
      </c>
      <c r="C31" s="699" t="s">
        <v>4758</v>
      </c>
      <c r="D31" s="559" t="s">
        <v>11</v>
      </c>
      <c r="E31" s="182">
        <v>15</v>
      </c>
    </row>
    <row r="32" spans="1:5" ht="92.45" customHeight="1">
      <c r="A32" s="160" t="s">
        <v>203</v>
      </c>
      <c r="B32" s="560" t="s">
        <v>2811</v>
      </c>
      <c r="C32" s="696" t="s">
        <v>4767</v>
      </c>
      <c r="D32" s="559" t="s">
        <v>11</v>
      </c>
      <c r="E32" s="182">
        <v>1</v>
      </c>
    </row>
    <row r="33" spans="1:5" ht="186.95" customHeight="1">
      <c r="A33" s="160" t="s">
        <v>589</v>
      </c>
      <c r="B33" s="563" t="s">
        <v>2810</v>
      </c>
      <c r="C33" s="701" t="s">
        <v>4759</v>
      </c>
      <c r="D33" s="559" t="s">
        <v>11</v>
      </c>
      <c r="E33" s="182">
        <v>1</v>
      </c>
    </row>
    <row r="34" spans="1:5" ht="174" customHeight="1">
      <c r="A34" s="160" t="s">
        <v>591</v>
      </c>
      <c r="B34" s="161" t="s">
        <v>4509</v>
      </c>
      <c r="C34" s="699" t="s">
        <v>4760</v>
      </c>
      <c r="D34" s="559" t="s">
        <v>11</v>
      </c>
      <c r="E34" s="182">
        <v>5</v>
      </c>
    </row>
    <row r="35" spans="1:5" ht="17.45" customHeight="1">
      <c r="A35" s="179">
        <v>6</v>
      </c>
      <c r="B35" s="818"/>
      <c r="C35" s="819"/>
      <c r="D35" s="179"/>
      <c r="E35" s="179">
        <v>1</v>
      </c>
    </row>
    <row r="36" spans="1:5" ht="32.450000000000003" customHeight="1">
      <c r="A36" s="160" t="s">
        <v>266</v>
      </c>
      <c r="B36" s="161" t="s">
        <v>2808</v>
      </c>
      <c r="C36" s="695" t="s">
        <v>2805</v>
      </c>
      <c r="D36" s="559" t="s">
        <v>11</v>
      </c>
      <c r="E36" s="182">
        <v>1</v>
      </c>
    </row>
    <row r="37" spans="1:5" ht="17.45" customHeight="1">
      <c r="A37" s="160" t="s">
        <v>827</v>
      </c>
      <c r="B37" s="161" t="s">
        <v>2806</v>
      </c>
      <c r="C37" s="695" t="s">
        <v>2807</v>
      </c>
      <c r="D37" s="559" t="s">
        <v>11</v>
      </c>
      <c r="E37" s="182">
        <v>1</v>
      </c>
    </row>
    <row r="38" spans="1:5" ht="32.450000000000003" customHeight="1">
      <c r="A38" s="160" t="s">
        <v>701</v>
      </c>
      <c r="B38" s="161" t="s">
        <v>2806</v>
      </c>
      <c r="C38" s="695" t="s">
        <v>2805</v>
      </c>
      <c r="D38" s="559" t="s">
        <v>11</v>
      </c>
      <c r="E38" s="182">
        <v>1</v>
      </c>
    </row>
    <row r="39" spans="1:5" ht="45" customHeight="1">
      <c r="A39" s="160" t="s">
        <v>3188</v>
      </c>
      <c r="B39" s="161" t="s">
        <v>2804</v>
      </c>
      <c r="C39" s="697"/>
      <c r="D39" s="559" t="s">
        <v>11</v>
      </c>
      <c r="E39" s="182">
        <v>5</v>
      </c>
    </row>
    <row r="40" spans="1:5" ht="62.45" customHeight="1">
      <c r="A40" s="160" t="s">
        <v>828</v>
      </c>
      <c r="B40" s="161" t="s">
        <v>520</v>
      </c>
      <c r="C40" s="697"/>
      <c r="D40" s="559" t="s">
        <v>11</v>
      </c>
      <c r="E40" s="182">
        <v>3</v>
      </c>
    </row>
    <row r="41" spans="1:5" ht="47.45" customHeight="1">
      <c r="A41" s="160" t="s">
        <v>829</v>
      </c>
      <c r="B41" s="161" t="s">
        <v>2793</v>
      </c>
      <c r="C41" s="695" t="s">
        <v>2803</v>
      </c>
      <c r="D41" s="559" t="s">
        <v>11</v>
      </c>
      <c r="E41" s="182">
        <v>5</v>
      </c>
    </row>
    <row r="42" spans="1:5" ht="47.45" customHeight="1">
      <c r="A42" s="160" t="s">
        <v>831</v>
      </c>
      <c r="B42" s="161" t="s">
        <v>2793</v>
      </c>
      <c r="C42" s="695" t="s">
        <v>2802</v>
      </c>
      <c r="D42" s="559" t="s">
        <v>11</v>
      </c>
      <c r="E42" s="182">
        <v>3</v>
      </c>
    </row>
    <row r="43" spans="1:5" ht="47.45" customHeight="1">
      <c r="A43" s="160" t="s">
        <v>832</v>
      </c>
      <c r="B43" s="161" t="s">
        <v>2793</v>
      </c>
      <c r="C43" s="695" t="s">
        <v>2801</v>
      </c>
      <c r="D43" s="559" t="s">
        <v>11</v>
      </c>
      <c r="E43" s="182">
        <v>3</v>
      </c>
    </row>
    <row r="44" spans="1:5" ht="47.45" customHeight="1">
      <c r="A44" s="160" t="s">
        <v>833</v>
      </c>
      <c r="B44" s="161" t="s">
        <v>2793</v>
      </c>
      <c r="C44" s="695" t="s">
        <v>2800</v>
      </c>
      <c r="D44" s="559" t="s">
        <v>11</v>
      </c>
      <c r="E44" s="182">
        <v>3</v>
      </c>
    </row>
    <row r="45" spans="1:5" ht="62.45" customHeight="1">
      <c r="A45" s="160" t="s">
        <v>834</v>
      </c>
      <c r="B45" s="161" t="s">
        <v>2793</v>
      </c>
      <c r="C45" s="695" t="s">
        <v>2799</v>
      </c>
      <c r="D45" s="559" t="s">
        <v>11</v>
      </c>
      <c r="E45" s="182">
        <v>3</v>
      </c>
    </row>
    <row r="46" spans="1:5" ht="62.45" customHeight="1">
      <c r="A46" s="160" t="s">
        <v>1238</v>
      </c>
      <c r="B46" s="161" t="s">
        <v>2793</v>
      </c>
      <c r="C46" s="695" t="s">
        <v>2798</v>
      </c>
      <c r="D46" s="559" t="s">
        <v>11</v>
      </c>
      <c r="E46" s="182">
        <v>3</v>
      </c>
    </row>
    <row r="47" spans="1:5" ht="62.45" customHeight="1">
      <c r="A47" s="160" t="s">
        <v>1240</v>
      </c>
      <c r="B47" s="161" t="s">
        <v>2793</v>
      </c>
      <c r="C47" s="695" t="s">
        <v>2797</v>
      </c>
      <c r="D47" s="559" t="s">
        <v>11</v>
      </c>
      <c r="E47" s="182">
        <v>3</v>
      </c>
    </row>
    <row r="48" spans="1:5" ht="47.45" customHeight="1">
      <c r="A48" s="160" t="s">
        <v>1242</v>
      </c>
      <c r="B48" s="161" t="s">
        <v>2793</v>
      </c>
      <c r="C48" s="695" t="s">
        <v>2796</v>
      </c>
      <c r="D48" s="559" t="s">
        <v>11</v>
      </c>
      <c r="E48" s="182">
        <v>3</v>
      </c>
    </row>
    <row r="49" spans="1:5" ht="47.45" customHeight="1">
      <c r="A49" s="160" t="s">
        <v>1245</v>
      </c>
      <c r="B49" s="161" t="s">
        <v>2793</v>
      </c>
      <c r="C49" s="695" t="s">
        <v>2795</v>
      </c>
      <c r="D49" s="559" t="s">
        <v>11</v>
      </c>
      <c r="E49" s="182">
        <v>3</v>
      </c>
    </row>
    <row r="50" spans="1:5" ht="47.45" customHeight="1">
      <c r="A50" s="160" t="s">
        <v>1248</v>
      </c>
      <c r="B50" s="161" t="s">
        <v>2793</v>
      </c>
      <c r="C50" s="695" t="s">
        <v>2794</v>
      </c>
      <c r="D50" s="559" t="s">
        <v>11</v>
      </c>
      <c r="E50" s="182">
        <v>3</v>
      </c>
    </row>
    <row r="51" spans="1:5" ht="47.45" customHeight="1">
      <c r="A51" s="160" t="s">
        <v>1251</v>
      </c>
      <c r="B51" s="161" t="s">
        <v>2793</v>
      </c>
      <c r="C51" s="695" t="s">
        <v>2792</v>
      </c>
      <c r="D51" s="559" t="s">
        <v>11</v>
      </c>
      <c r="E51" s="182">
        <v>3</v>
      </c>
    </row>
    <row r="52" spans="1:5" ht="62.45" customHeight="1">
      <c r="A52" s="160" t="s">
        <v>1253</v>
      </c>
      <c r="B52" s="161" t="s">
        <v>2791</v>
      </c>
      <c r="C52" s="695" t="s">
        <v>2789</v>
      </c>
      <c r="D52" s="559" t="s">
        <v>11</v>
      </c>
      <c r="E52" s="182">
        <v>10</v>
      </c>
    </row>
    <row r="53" spans="1:5" ht="62.45" customHeight="1">
      <c r="A53" s="160" t="s">
        <v>1255</v>
      </c>
      <c r="B53" s="161" t="s">
        <v>2790</v>
      </c>
      <c r="C53" s="695" t="s">
        <v>2789</v>
      </c>
      <c r="D53" s="160" t="s">
        <v>11</v>
      </c>
      <c r="E53" s="180">
        <v>10</v>
      </c>
    </row>
    <row r="54" spans="1:5" ht="31.5" customHeight="1">
      <c r="A54" s="160" t="s">
        <v>1258</v>
      </c>
      <c r="B54" s="161" t="s">
        <v>2788</v>
      </c>
      <c r="C54" s="186" t="s">
        <v>4795</v>
      </c>
      <c r="D54" s="559" t="s">
        <v>11</v>
      </c>
      <c r="E54" s="182">
        <v>30</v>
      </c>
    </row>
    <row r="55" spans="1:5" ht="17.45" customHeight="1">
      <c r="A55" s="179">
        <v>7</v>
      </c>
      <c r="B55" s="818" t="s">
        <v>119</v>
      </c>
      <c r="C55" s="819"/>
      <c r="D55" s="179"/>
      <c r="E55" s="179">
        <v>1</v>
      </c>
    </row>
    <row r="56" spans="1:5" ht="92.45" customHeight="1">
      <c r="A56" s="160" t="s">
        <v>660</v>
      </c>
      <c r="B56" s="161" t="s">
        <v>675</v>
      </c>
      <c r="C56" s="191" t="s">
        <v>3346</v>
      </c>
      <c r="D56" s="559" t="s">
        <v>11</v>
      </c>
      <c r="E56" s="182">
        <v>15</v>
      </c>
    </row>
    <row r="57" spans="1:5" ht="60" customHeight="1">
      <c r="A57" s="160" t="s">
        <v>661</v>
      </c>
      <c r="B57" s="161" t="s">
        <v>136</v>
      </c>
      <c r="C57" s="191" t="s">
        <v>4268</v>
      </c>
      <c r="D57" s="559" t="s">
        <v>11</v>
      </c>
      <c r="E57" s="182">
        <v>1</v>
      </c>
    </row>
    <row r="58" spans="1:5" ht="150.94999999999999" customHeight="1">
      <c r="A58" s="160" t="s">
        <v>662</v>
      </c>
      <c r="B58" s="161" t="s">
        <v>2787</v>
      </c>
      <c r="C58" s="702" t="s">
        <v>3347</v>
      </c>
      <c r="D58" s="559" t="s">
        <v>11</v>
      </c>
      <c r="E58" s="182">
        <v>1</v>
      </c>
    </row>
    <row r="59" spans="1:5" ht="32.450000000000003" customHeight="1">
      <c r="A59" s="160" t="s">
        <v>663</v>
      </c>
      <c r="B59" s="161" t="s">
        <v>803</v>
      </c>
      <c r="C59" s="695" t="s">
        <v>2786</v>
      </c>
      <c r="D59" s="559" t="s">
        <v>11</v>
      </c>
      <c r="E59" s="182">
        <v>5</v>
      </c>
    </row>
    <row r="60" spans="1:5" ht="44.85" customHeight="1">
      <c r="A60" s="160" t="s">
        <v>664</v>
      </c>
      <c r="B60" s="161" t="s">
        <v>140</v>
      </c>
      <c r="C60" s="695"/>
      <c r="D60" s="559" t="s">
        <v>4360</v>
      </c>
      <c r="E60" s="182">
        <v>15</v>
      </c>
    </row>
    <row r="61" spans="1:5" ht="32.450000000000003" customHeight="1">
      <c r="A61" s="160" t="s">
        <v>665</v>
      </c>
      <c r="B61" s="161" t="s">
        <v>3345</v>
      </c>
      <c r="C61" s="695" t="s">
        <v>2785</v>
      </c>
      <c r="D61" s="559" t="s">
        <v>4360</v>
      </c>
      <c r="E61" s="180">
        <v>15</v>
      </c>
    </row>
    <row r="62" spans="1:5" ht="81.75" customHeight="1">
      <c r="A62" s="160" t="s">
        <v>666</v>
      </c>
      <c r="B62" s="189" t="s">
        <v>3344</v>
      </c>
      <c r="C62" s="695"/>
      <c r="D62" s="559" t="s">
        <v>4360</v>
      </c>
      <c r="E62" s="180">
        <v>15</v>
      </c>
    </row>
    <row r="63" spans="1:5" ht="17.45" customHeight="1">
      <c r="A63" s="179">
        <v>8</v>
      </c>
      <c r="B63" s="818" t="s">
        <v>257</v>
      </c>
      <c r="C63" s="819"/>
      <c r="D63" s="179"/>
      <c r="E63" s="179">
        <v>1</v>
      </c>
    </row>
    <row r="64" spans="1:5" s="106" customFormat="1" ht="390">
      <c r="A64" s="561" t="s">
        <v>670</v>
      </c>
      <c r="B64" s="194" t="s">
        <v>3057</v>
      </c>
      <c r="C64" s="703" t="s">
        <v>3329</v>
      </c>
      <c r="D64" s="196" t="s">
        <v>11</v>
      </c>
      <c r="E64" s="559">
        <v>1</v>
      </c>
    </row>
    <row r="65" spans="1:5" s="106" customFormat="1" ht="90">
      <c r="A65" s="561" t="s">
        <v>672</v>
      </c>
      <c r="B65" s="194" t="s">
        <v>3330</v>
      </c>
      <c r="C65" s="703" t="s">
        <v>3331</v>
      </c>
      <c r="D65" s="197" t="s">
        <v>11</v>
      </c>
      <c r="E65" s="562">
        <v>1</v>
      </c>
    </row>
    <row r="66" spans="1:5" ht="17.45" customHeight="1">
      <c r="A66" s="179">
        <v>9</v>
      </c>
      <c r="B66" s="818" t="s">
        <v>265</v>
      </c>
      <c r="C66" s="819"/>
      <c r="D66" s="179"/>
      <c r="E66" s="179"/>
    </row>
    <row r="67" spans="1:5" ht="17.45" customHeight="1">
      <c r="A67" s="160" t="s">
        <v>722</v>
      </c>
      <c r="B67" s="161" t="s">
        <v>2784</v>
      </c>
      <c r="C67" s="695"/>
      <c r="D67" s="197" t="s">
        <v>11</v>
      </c>
      <c r="E67" s="562">
        <v>1</v>
      </c>
    </row>
    <row r="68" spans="1:5" ht="20.100000000000001" customHeight="1">
      <c r="A68" s="180"/>
      <c r="B68" s="161"/>
      <c r="C68" s="697"/>
      <c r="D68" s="180"/>
      <c r="E68" s="180"/>
    </row>
    <row r="70" spans="1:5" ht="15" customHeight="1">
      <c r="A70" s="200" t="s">
        <v>4742</v>
      </c>
    </row>
    <row r="71" spans="1:5" s="106" customFormat="1" ht="18.75">
      <c r="A71" s="120"/>
      <c r="B71" s="200"/>
      <c r="C71" s="123"/>
      <c r="D71" s="124"/>
      <c r="E71" s="124"/>
    </row>
    <row r="72" spans="1:5" s="106" customFormat="1" ht="18.75">
      <c r="A72" s="120"/>
      <c r="B72" s="201"/>
      <c r="C72" s="123"/>
      <c r="D72" s="124"/>
      <c r="E72" s="124"/>
    </row>
    <row r="73" spans="1:5" s="106" customFormat="1" ht="18.75">
      <c r="A73" s="120"/>
      <c r="B73" s="201"/>
      <c r="C73" s="123"/>
      <c r="D73" s="124"/>
      <c r="E73" s="124"/>
    </row>
    <row r="74" spans="1:5" s="106" customFormat="1">
      <c r="A74" s="120"/>
      <c r="B74" s="148"/>
      <c r="C74" s="123"/>
      <c r="D74" s="124"/>
      <c r="E74" s="124"/>
    </row>
  </sheetData>
  <autoFilter ref="A3:E68"/>
  <mergeCells count="9">
    <mergeCell ref="B55:C55"/>
    <mergeCell ref="B63:C63"/>
    <mergeCell ref="B66:C66"/>
    <mergeCell ref="B4:C4"/>
    <mergeCell ref="B15:C15"/>
    <mergeCell ref="B20:C20"/>
    <mergeCell ref="B24:C24"/>
    <mergeCell ref="B30:C30"/>
    <mergeCell ref="B35:C35"/>
  </mergeCells>
  <pageMargins left="0.70866099999999999" right="0.70866099999999999" top="0.748031" bottom="0.748031" header="0.31496099999999999" footer="0.31496099999999999"/>
  <pageSetup scale="70" orientation="landscape"/>
  <headerFooter>
    <oddFooter>&amp;C&amp;"Helvetica Neue,Regular"&amp;11&amp;K000000&amp;P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IM412"/>
  <sheetViews>
    <sheetView zoomScale="70" zoomScaleNormal="70" zoomScalePageLayoutView="135" workbookViewId="0">
      <pane ySplit="3" topLeftCell="A376" activePane="bottomLeft" state="frozen"/>
      <selection activeCell="C7" sqref="C7"/>
      <selection pane="bottomLeft" activeCell="A409" sqref="A409:E409"/>
    </sheetView>
  </sheetViews>
  <sheetFormatPr defaultColWidth="8.7109375" defaultRowHeight="15.75"/>
  <cols>
    <col min="1" max="1" width="8.42578125" style="555" customWidth="1"/>
    <col min="2" max="2" width="48.28515625" style="556" customWidth="1"/>
    <col min="3" max="3" width="61.140625" style="557" customWidth="1"/>
    <col min="4" max="4" width="10.7109375" style="513" customWidth="1"/>
    <col min="5" max="5" width="10.42578125" style="513" customWidth="1"/>
    <col min="6" max="16384" width="8.7109375" style="513"/>
  </cols>
  <sheetData>
    <row r="1" spans="1:5" s="70" customFormat="1" ht="30.95" customHeight="1">
      <c r="A1" s="445"/>
      <c r="B1" s="165" t="s">
        <v>3079</v>
      </c>
      <c r="C1" s="67"/>
      <c r="D1" s="65"/>
      <c r="E1" s="69"/>
    </row>
    <row r="2" spans="1:5" s="169" customFormat="1" ht="20.100000000000001" customHeight="1">
      <c r="A2" s="456"/>
      <c r="B2" s="166"/>
      <c r="D2" s="168"/>
      <c r="E2" s="164"/>
    </row>
    <row r="3" spans="1:5" s="458" customFormat="1">
      <c r="A3" s="457" t="s">
        <v>0</v>
      </c>
      <c r="B3" s="41" t="s">
        <v>1</v>
      </c>
      <c r="C3" s="41" t="s">
        <v>3112</v>
      </c>
      <c r="D3" s="41" t="s">
        <v>2</v>
      </c>
      <c r="E3" s="41" t="s">
        <v>3</v>
      </c>
    </row>
    <row r="4" spans="1:5" s="463" customFormat="1">
      <c r="A4" s="459" t="s">
        <v>268</v>
      </c>
      <c r="B4" s="460" t="s">
        <v>2741</v>
      </c>
      <c r="C4" s="461"/>
      <c r="D4" s="462"/>
      <c r="E4" s="462"/>
    </row>
    <row r="5" spans="1:5" s="468" customFormat="1" ht="96.95" customHeight="1">
      <c r="A5" s="464" t="s">
        <v>8</v>
      </c>
      <c r="B5" s="465" t="s">
        <v>2740</v>
      </c>
      <c r="C5" s="466" t="s">
        <v>4435</v>
      </c>
      <c r="D5" s="467" t="s">
        <v>11</v>
      </c>
      <c r="E5" s="182">
        <v>1</v>
      </c>
    </row>
    <row r="6" spans="1:5" s="468" customFormat="1" ht="87.95" customHeight="1">
      <c r="A6" s="464" t="s">
        <v>16</v>
      </c>
      <c r="B6" s="465" t="s">
        <v>2739</v>
      </c>
      <c r="C6" s="469" t="s">
        <v>3605</v>
      </c>
      <c r="D6" s="467" t="s">
        <v>11</v>
      </c>
      <c r="E6" s="182">
        <v>1</v>
      </c>
    </row>
    <row r="7" spans="1:5" s="468" customFormat="1" ht="31.5">
      <c r="A7" s="464" t="s">
        <v>24</v>
      </c>
      <c r="B7" s="470" t="s">
        <v>2738</v>
      </c>
      <c r="C7" s="471" t="s">
        <v>4752</v>
      </c>
      <c r="D7" s="467" t="s">
        <v>11</v>
      </c>
      <c r="E7" s="182">
        <v>7</v>
      </c>
    </row>
    <row r="8" spans="1:5" s="468" customFormat="1" ht="105" customHeight="1">
      <c r="A8" s="464" t="s">
        <v>50</v>
      </c>
      <c r="B8" s="465" t="s">
        <v>2737</v>
      </c>
      <c r="C8" s="472" t="s">
        <v>3606</v>
      </c>
      <c r="D8" s="467" t="s">
        <v>11</v>
      </c>
      <c r="E8" s="182">
        <v>5</v>
      </c>
    </row>
    <row r="9" spans="1:5" s="468" customFormat="1" ht="50.1" customHeight="1">
      <c r="A9" s="464" t="s">
        <v>57</v>
      </c>
      <c r="B9" s="465" t="s">
        <v>3113</v>
      </c>
      <c r="C9" s="472" t="s">
        <v>2736</v>
      </c>
      <c r="D9" s="467" t="s">
        <v>11</v>
      </c>
      <c r="E9" s="182">
        <v>1</v>
      </c>
    </row>
    <row r="10" spans="1:5" s="468" customFormat="1" ht="50.1" customHeight="1">
      <c r="A10" s="464" t="s">
        <v>233</v>
      </c>
      <c r="B10" s="465" t="s">
        <v>3114</v>
      </c>
      <c r="C10" s="472" t="s">
        <v>2735</v>
      </c>
      <c r="D10" s="467" t="s">
        <v>11</v>
      </c>
      <c r="E10" s="182">
        <v>1</v>
      </c>
    </row>
    <row r="11" spans="1:5" s="468" customFormat="1" ht="50.1" customHeight="1">
      <c r="A11" s="464" t="s">
        <v>234</v>
      </c>
      <c r="B11" s="465" t="s">
        <v>2734</v>
      </c>
      <c r="C11" s="472" t="s">
        <v>2733</v>
      </c>
      <c r="D11" s="467" t="s">
        <v>11</v>
      </c>
      <c r="E11" s="182">
        <v>1</v>
      </c>
    </row>
    <row r="12" spans="1:5" s="310" customFormat="1">
      <c r="A12" s="464" t="s">
        <v>235</v>
      </c>
      <c r="B12" s="473" t="s">
        <v>3115</v>
      </c>
      <c r="C12" s="474" t="s">
        <v>2732</v>
      </c>
      <c r="D12" s="467" t="s">
        <v>11</v>
      </c>
      <c r="E12" s="182">
        <v>1</v>
      </c>
    </row>
    <row r="13" spans="1:5" s="310" customFormat="1">
      <c r="A13" s="464" t="s">
        <v>236</v>
      </c>
      <c r="B13" s="473" t="s">
        <v>2731</v>
      </c>
      <c r="C13" s="474" t="s">
        <v>2730</v>
      </c>
      <c r="D13" s="223" t="s">
        <v>677</v>
      </c>
      <c r="E13" s="182">
        <v>5</v>
      </c>
    </row>
    <row r="14" spans="1:5" s="310" customFormat="1">
      <c r="A14" s="464" t="s">
        <v>237</v>
      </c>
      <c r="B14" s="473" t="s">
        <v>2729</v>
      </c>
      <c r="C14" s="475" t="s">
        <v>2728</v>
      </c>
      <c r="D14" s="223" t="s">
        <v>677</v>
      </c>
      <c r="E14" s="182">
        <v>2</v>
      </c>
    </row>
    <row r="15" spans="1:5" s="310" customFormat="1">
      <c r="A15" s="464" t="s">
        <v>238</v>
      </c>
      <c r="B15" s="473" t="s">
        <v>2727</v>
      </c>
      <c r="C15" s="475" t="s">
        <v>2723</v>
      </c>
      <c r="D15" s="467" t="s">
        <v>11</v>
      </c>
      <c r="E15" s="182">
        <v>1</v>
      </c>
    </row>
    <row r="16" spans="1:5" s="310" customFormat="1">
      <c r="A16" s="464" t="s">
        <v>239</v>
      </c>
      <c r="B16" s="473" t="s">
        <v>2726</v>
      </c>
      <c r="C16" s="475" t="s">
        <v>2723</v>
      </c>
      <c r="D16" s="467" t="s">
        <v>11</v>
      </c>
      <c r="E16" s="182">
        <v>1</v>
      </c>
    </row>
    <row r="17" spans="1:5" s="310" customFormat="1">
      <c r="A17" s="464" t="s">
        <v>241</v>
      </c>
      <c r="B17" s="473" t="s">
        <v>2725</v>
      </c>
      <c r="C17" s="475" t="s">
        <v>2723</v>
      </c>
      <c r="D17" s="467" t="s">
        <v>11</v>
      </c>
      <c r="E17" s="182">
        <v>1</v>
      </c>
    </row>
    <row r="18" spans="1:5" s="310" customFormat="1">
      <c r="A18" s="464" t="s">
        <v>243</v>
      </c>
      <c r="B18" s="473" t="s">
        <v>2724</v>
      </c>
      <c r="C18" s="475" t="s">
        <v>2723</v>
      </c>
      <c r="D18" s="467" t="s">
        <v>11</v>
      </c>
      <c r="E18" s="182">
        <v>1</v>
      </c>
    </row>
    <row r="19" spans="1:5" s="310" customFormat="1">
      <c r="A19" s="464" t="s">
        <v>246</v>
      </c>
      <c r="B19" s="473" t="s">
        <v>2722</v>
      </c>
      <c r="C19" s="475" t="s">
        <v>2721</v>
      </c>
      <c r="D19" s="467" t="s">
        <v>11</v>
      </c>
      <c r="E19" s="182">
        <v>5</v>
      </c>
    </row>
    <row r="20" spans="1:5" s="310" customFormat="1" ht="47.25">
      <c r="A20" s="464" t="s">
        <v>288</v>
      </c>
      <c r="B20" s="473" t="s">
        <v>2720</v>
      </c>
      <c r="C20" s="476" t="s">
        <v>2719</v>
      </c>
      <c r="D20" s="467" t="s">
        <v>11</v>
      </c>
      <c r="E20" s="182">
        <v>5</v>
      </c>
    </row>
    <row r="21" spans="1:5" s="310" customFormat="1">
      <c r="A21" s="464" t="s">
        <v>291</v>
      </c>
      <c r="B21" s="477" t="s">
        <v>2718</v>
      </c>
      <c r="C21" s="478" t="s">
        <v>4361</v>
      </c>
      <c r="D21" s="223" t="s">
        <v>677</v>
      </c>
      <c r="E21" s="182">
        <v>5</v>
      </c>
    </row>
    <row r="22" spans="1:5" s="310" customFormat="1">
      <c r="A22" s="464" t="s">
        <v>292</v>
      </c>
      <c r="B22" s="473" t="s">
        <v>2717</v>
      </c>
      <c r="C22" s="475" t="s">
        <v>4362</v>
      </c>
      <c r="D22" s="467" t="s">
        <v>11</v>
      </c>
      <c r="E22" s="182">
        <v>5</v>
      </c>
    </row>
    <row r="23" spans="1:5" s="310" customFormat="1" ht="47.25">
      <c r="A23" s="464" t="s">
        <v>293</v>
      </c>
      <c r="B23" s="479" t="s">
        <v>3116</v>
      </c>
      <c r="C23" s="478"/>
      <c r="D23" s="223" t="s">
        <v>677</v>
      </c>
      <c r="E23" s="182">
        <v>1</v>
      </c>
    </row>
    <row r="24" spans="1:5" s="310" customFormat="1" ht="47.25">
      <c r="A24" s="464" t="s">
        <v>295</v>
      </c>
      <c r="B24" s="479" t="s">
        <v>2716</v>
      </c>
      <c r="C24" s="480"/>
      <c r="D24" s="223" t="s">
        <v>94</v>
      </c>
      <c r="E24" s="182">
        <v>1</v>
      </c>
    </row>
    <row r="25" spans="1:5" s="310" customFormat="1">
      <c r="A25" s="464" t="s">
        <v>298</v>
      </c>
      <c r="B25" s="477" t="s">
        <v>2715</v>
      </c>
      <c r="C25" s="480" t="s">
        <v>4363</v>
      </c>
      <c r="D25" s="223" t="s">
        <v>207</v>
      </c>
      <c r="E25" s="182">
        <v>2</v>
      </c>
    </row>
    <row r="26" spans="1:5" s="310" customFormat="1">
      <c r="A26" s="464" t="s">
        <v>301</v>
      </c>
      <c r="B26" s="477" t="s">
        <v>2714</v>
      </c>
      <c r="C26" s="480" t="s">
        <v>4364</v>
      </c>
      <c r="D26" s="223" t="s">
        <v>11</v>
      </c>
      <c r="E26" s="182">
        <v>1</v>
      </c>
    </row>
    <row r="27" spans="1:5" s="310" customFormat="1">
      <c r="A27" s="459" t="s">
        <v>794</v>
      </c>
      <c r="B27" s="460" t="s">
        <v>2713</v>
      </c>
      <c r="C27" s="461"/>
      <c r="D27" s="462"/>
      <c r="E27" s="462"/>
    </row>
    <row r="28" spans="1:5" s="468" customFormat="1" ht="110.25">
      <c r="A28" s="464" t="s">
        <v>69</v>
      </c>
      <c r="B28" s="465" t="s">
        <v>2712</v>
      </c>
      <c r="C28" s="472" t="s">
        <v>4436</v>
      </c>
      <c r="D28" s="223" t="s">
        <v>11</v>
      </c>
      <c r="E28" s="182">
        <v>1</v>
      </c>
    </row>
    <row r="29" spans="1:5" s="468" customFormat="1" ht="332.1" customHeight="1">
      <c r="A29" s="464" t="s">
        <v>79</v>
      </c>
      <c r="B29" s="465" t="s">
        <v>2711</v>
      </c>
      <c r="C29" s="472" t="s">
        <v>4437</v>
      </c>
      <c r="D29" s="223" t="s">
        <v>11</v>
      </c>
      <c r="E29" s="182">
        <v>1</v>
      </c>
    </row>
    <row r="30" spans="1:5" s="468" customFormat="1" ht="165" customHeight="1">
      <c r="A30" s="464" t="s">
        <v>83</v>
      </c>
      <c r="B30" s="465" t="s">
        <v>2710</v>
      </c>
      <c r="C30" s="472" t="s">
        <v>2709</v>
      </c>
      <c r="D30" s="223" t="s">
        <v>11</v>
      </c>
      <c r="E30" s="182">
        <v>2</v>
      </c>
    </row>
    <row r="31" spans="1:5" s="468" customFormat="1" ht="50.1" customHeight="1">
      <c r="A31" s="464" t="s">
        <v>86</v>
      </c>
      <c r="B31" s="465" t="s">
        <v>2708</v>
      </c>
      <c r="C31" s="472" t="s">
        <v>4438</v>
      </c>
      <c r="D31" s="223" t="s">
        <v>11</v>
      </c>
      <c r="E31" s="182">
        <v>2</v>
      </c>
    </row>
    <row r="32" spans="1:5" s="468" customFormat="1" ht="50.1" customHeight="1">
      <c r="A32" s="464" t="s">
        <v>249</v>
      </c>
      <c r="B32" s="465" t="s">
        <v>2707</v>
      </c>
      <c r="C32" s="472" t="s">
        <v>4805</v>
      </c>
      <c r="D32" s="223" t="s">
        <v>11</v>
      </c>
      <c r="E32" s="182">
        <v>1</v>
      </c>
    </row>
    <row r="33" spans="1:5" s="483" customFormat="1" ht="135" customHeight="1">
      <c r="A33" s="464" t="s">
        <v>251</v>
      </c>
      <c r="B33" s="481" t="s">
        <v>2706</v>
      </c>
      <c r="C33" s="482" t="s">
        <v>4439</v>
      </c>
      <c r="D33" s="223" t="s">
        <v>11</v>
      </c>
      <c r="E33" s="182">
        <v>2</v>
      </c>
    </row>
    <row r="34" spans="1:5" s="468" customFormat="1" ht="31.5">
      <c r="A34" s="464" t="s">
        <v>253</v>
      </c>
      <c r="B34" s="465" t="s">
        <v>2705</v>
      </c>
      <c r="C34" s="472" t="s">
        <v>4365</v>
      </c>
      <c r="D34" s="223" t="s">
        <v>11</v>
      </c>
      <c r="E34" s="182">
        <v>1</v>
      </c>
    </row>
    <row r="35" spans="1:5" s="468" customFormat="1" ht="50.1" customHeight="1">
      <c r="A35" s="464" t="s">
        <v>255</v>
      </c>
      <c r="B35" s="484" t="s">
        <v>2704</v>
      </c>
      <c r="C35" s="485" t="s">
        <v>2703</v>
      </c>
      <c r="D35" s="223" t="s">
        <v>11</v>
      </c>
      <c r="E35" s="182">
        <v>1</v>
      </c>
    </row>
    <row r="36" spans="1:5" s="468" customFormat="1" ht="50.1" customHeight="1">
      <c r="A36" s="464" t="s">
        <v>256</v>
      </c>
      <c r="B36" s="484" t="s">
        <v>2702</v>
      </c>
      <c r="C36" s="485" t="s">
        <v>2701</v>
      </c>
      <c r="D36" s="223" t="s">
        <v>11</v>
      </c>
      <c r="E36" s="182">
        <v>1</v>
      </c>
    </row>
    <row r="37" spans="1:5" s="468" customFormat="1" ht="50.1" customHeight="1">
      <c r="A37" s="464" t="s">
        <v>3117</v>
      </c>
      <c r="B37" s="484" t="s">
        <v>2700</v>
      </c>
      <c r="C37" s="485"/>
      <c r="D37" s="223" t="s">
        <v>11</v>
      </c>
      <c r="E37" s="182">
        <v>1</v>
      </c>
    </row>
    <row r="38" spans="1:5" s="468" customFormat="1" ht="50.1" customHeight="1">
      <c r="A38" s="464" t="s">
        <v>3118</v>
      </c>
      <c r="B38" s="484" t="s">
        <v>2699</v>
      </c>
      <c r="C38" s="485" t="s">
        <v>4366</v>
      </c>
      <c r="D38" s="223" t="s">
        <v>11</v>
      </c>
      <c r="E38" s="182">
        <v>1</v>
      </c>
    </row>
    <row r="39" spans="1:5" s="468" customFormat="1" ht="50.1" customHeight="1">
      <c r="A39" s="464" t="s">
        <v>3119</v>
      </c>
      <c r="B39" s="484" t="s">
        <v>2698</v>
      </c>
      <c r="C39" s="485" t="s">
        <v>4367</v>
      </c>
      <c r="D39" s="223" t="s">
        <v>11</v>
      </c>
      <c r="E39" s="182">
        <v>3</v>
      </c>
    </row>
    <row r="40" spans="1:5" s="468" customFormat="1" ht="50.1" customHeight="1">
      <c r="A40" s="464" t="s">
        <v>3120</v>
      </c>
      <c r="B40" s="484" t="s">
        <v>2697</v>
      </c>
      <c r="C40" s="485" t="s">
        <v>2696</v>
      </c>
      <c r="D40" s="223" t="s">
        <v>11</v>
      </c>
      <c r="E40" s="182">
        <v>1</v>
      </c>
    </row>
    <row r="41" spans="1:5" s="468" customFormat="1" ht="50.1" customHeight="1">
      <c r="A41" s="464" t="s">
        <v>3121</v>
      </c>
      <c r="B41" s="484" t="s">
        <v>2695</v>
      </c>
      <c r="C41" s="485" t="s">
        <v>2694</v>
      </c>
      <c r="D41" s="223" t="s">
        <v>11</v>
      </c>
      <c r="E41" s="182">
        <v>1</v>
      </c>
    </row>
    <row r="42" spans="1:5" s="468" customFormat="1" ht="50.1" customHeight="1">
      <c r="A42" s="464" t="s">
        <v>3122</v>
      </c>
      <c r="B42" s="484" t="s">
        <v>2693</v>
      </c>
      <c r="C42" s="485" t="s">
        <v>2692</v>
      </c>
      <c r="D42" s="223" t="s">
        <v>11</v>
      </c>
      <c r="E42" s="182">
        <v>1</v>
      </c>
    </row>
    <row r="43" spans="1:5" s="310" customFormat="1" ht="32.25" thickBot="1">
      <c r="A43" s="464" t="s">
        <v>3123</v>
      </c>
      <c r="B43" s="465" t="s">
        <v>2691</v>
      </c>
      <c r="C43" s="486" t="s">
        <v>4368</v>
      </c>
      <c r="D43" s="223" t="s">
        <v>11</v>
      </c>
      <c r="E43" s="182">
        <v>1</v>
      </c>
    </row>
    <row r="44" spans="1:5" s="310" customFormat="1" ht="16.5" thickBot="1">
      <c r="A44" s="487" t="s">
        <v>538</v>
      </c>
      <c r="B44" s="488" t="s">
        <v>586</v>
      </c>
      <c r="C44" s="489"/>
      <c r="D44" s="490"/>
      <c r="E44" s="490"/>
    </row>
    <row r="45" spans="1:5" s="310" customFormat="1" ht="63">
      <c r="A45" s="491" t="s">
        <v>114</v>
      </c>
      <c r="B45" s="492" t="s">
        <v>2690</v>
      </c>
      <c r="C45" s="493" t="s">
        <v>2686</v>
      </c>
      <c r="D45" s="223" t="s">
        <v>11</v>
      </c>
      <c r="E45" s="182">
        <v>1</v>
      </c>
    </row>
    <row r="46" spans="1:5" s="310" customFormat="1" ht="47.25">
      <c r="A46" s="491" t="s">
        <v>137</v>
      </c>
      <c r="B46" s="465" t="s">
        <v>2689</v>
      </c>
      <c r="C46" s="494" t="s">
        <v>2686</v>
      </c>
      <c r="D46" s="223" t="s">
        <v>11</v>
      </c>
      <c r="E46" s="182">
        <v>1</v>
      </c>
    </row>
    <row r="47" spans="1:5" s="310" customFormat="1" ht="47.25">
      <c r="A47" s="491" t="s">
        <v>540</v>
      </c>
      <c r="B47" s="495" t="s">
        <v>2688</v>
      </c>
      <c r="C47" s="494" t="s">
        <v>2686</v>
      </c>
      <c r="D47" s="223" t="s">
        <v>11</v>
      </c>
      <c r="E47" s="182">
        <v>1</v>
      </c>
    </row>
    <row r="48" spans="1:5" s="310" customFormat="1" ht="63.75" thickBot="1">
      <c r="A48" s="491" t="s">
        <v>542</v>
      </c>
      <c r="B48" s="496" t="s">
        <v>2687</v>
      </c>
      <c r="C48" s="497" t="s">
        <v>2686</v>
      </c>
      <c r="D48" s="223" t="s">
        <v>11</v>
      </c>
      <c r="E48" s="498">
        <v>1</v>
      </c>
    </row>
    <row r="49" spans="1:5" s="310" customFormat="1" ht="47.25">
      <c r="A49" s="491" t="s">
        <v>545</v>
      </c>
      <c r="B49" s="492" t="s">
        <v>2685</v>
      </c>
      <c r="C49" s="486" t="s">
        <v>2681</v>
      </c>
      <c r="D49" s="223" t="s">
        <v>11</v>
      </c>
      <c r="E49" s="182">
        <v>5</v>
      </c>
    </row>
    <row r="50" spans="1:5" s="310" customFormat="1" ht="47.25">
      <c r="A50" s="491" t="s">
        <v>547</v>
      </c>
      <c r="B50" s="465" t="s">
        <v>2684</v>
      </c>
      <c r="C50" s="486" t="s">
        <v>2681</v>
      </c>
      <c r="D50" s="223" t="s">
        <v>11</v>
      </c>
      <c r="E50" s="182">
        <v>5</v>
      </c>
    </row>
    <row r="51" spans="1:5" s="310" customFormat="1" ht="31.5">
      <c r="A51" s="491" t="s">
        <v>549</v>
      </c>
      <c r="B51" s="495" t="s">
        <v>2683</v>
      </c>
      <c r="C51" s="486" t="s">
        <v>2681</v>
      </c>
      <c r="D51" s="223" t="s">
        <v>11</v>
      </c>
      <c r="E51" s="182">
        <v>5</v>
      </c>
    </row>
    <row r="52" spans="1:5" s="310" customFormat="1" ht="32.25" thickBot="1">
      <c r="A52" s="491" t="s">
        <v>551</v>
      </c>
      <c r="B52" s="496" t="s">
        <v>2682</v>
      </c>
      <c r="C52" s="499" t="s">
        <v>2681</v>
      </c>
      <c r="D52" s="223" t="s">
        <v>11</v>
      </c>
      <c r="E52" s="498">
        <v>5</v>
      </c>
    </row>
    <row r="53" spans="1:5" s="310" customFormat="1" ht="31.5">
      <c r="A53" s="491" t="s">
        <v>553</v>
      </c>
      <c r="B53" s="492" t="s">
        <v>2680</v>
      </c>
      <c r="C53" s="486" t="s">
        <v>2673</v>
      </c>
      <c r="D53" s="223" t="s">
        <v>11</v>
      </c>
      <c r="E53" s="182">
        <v>1</v>
      </c>
    </row>
    <row r="54" spans="1:5" s="310" customFormat="1" ht="31.5">
      <c r="A54" s="491" t="s">
        <v>555</v>
      </c>
      <c r="B54" s="465" t="s">
        <v>2679</v>
      </c>
      <c r="C54" s="486" t="s">
        <v>2673</v>
      </c>
      <c r="D54" s="223" t="s">
        <v>11</v>
      </c>
      <c r="E54" s="182">
        <v>1</v>
      </c>
    </row>
    <row r="55" spans="1:5" s="310" customFormat="1" ht="31.5">
      <c r="A55" s="491" t="s">
        <v>556</v>
      </c>
      <c r="B55" s="465" t="s">
        <v>2678</v>
      </c>
      <c r="C55" s="486" t="s">
        <v>2673</v>
      </c>
      <c r="D55" s="223" t="s">
        <v>11</v>
      </c>
      <c r="E55" s="182">
        <v>1</v>
      </c>
    </row>
    <row r="56" spans="1:5" s="310" customFormat="1" ht="31.5">
      <c r="A56" s="491" t="s">
        <v>559</v>
      </c>
      <c r="B56" s="465" t="s">
        <v>2677</v>
      </c>
      <c r="C56" s="486" t="s">
        <v>2673</v>
      </c>
      <c r="D56" s="223" t="s">
        <v>11</v>
      </c>
      <c r="E56" s="182">
        <v>1</v>
      </c>
    </row>
    <row r="57" spans="1:5" s="310" customFormat="1" ht="47.25">
      <c r="A57" s="491" t="s">
        <v>562</v>
      </c>
      <c r="B57" s="465" t="s">
        <v>2676</v>
      </c>
      <c r="C57" s="486" t="s">
        <v>2673</v>
      </c>
      <c r="D57" s="223" t="s">
        <v>11</v>
      </c>
      <c r="E57" s="182">
        <v>1</v>
      </c>
    </row>
    <row r="58" spans="1:5" s="310" customFormat="1" ht="47.25">
      <c r="A58" s="491" t="s">
        <v>564</v>
      </c>
      <c r="B58" s="495" t="s">
        <v>2675</v>
      </c>
      <c r="C58" s="486" t="s">
        <v>2673</v>
      </c>
      <c r="D58" s="223" t="s">
        <v>11</v>
      </c>
      <c r="E58" s="182">
        <v>1</v>
      </c>
    </row>
    <row r="59" spans="1:5" s="310" customFormat="1" ht="48" thickBot="1">
      <c r="A59" s="491" t="s">
        <v>1819</v>
      </c>
      <c r="B59" s="496" t="s">
        <v>2674</v>
      </c>
      <c r="C59" s="499" t="s">
        <v>2673</v>
      </c>
      <c r="D59" s="223" t="s">
        <v>11</v>
      </c>
      <c r="E59" s="498">
        <v>1</v>
      </c>
    </row>
    <row r="60" spans="1:5" s="310" customFormat="1" ht="31.5">
      <c r="A60" s="491" t="s">
        <v>1820</v>
      </c>
      <c r="B60" s="470" t="s">
        <v>2672</v>
      </c>
      <c r="C60" s="486" t="s">
        <v>2666</v>
      </c>
      <c r="D60" s="223" t="s">
        <v>11</v>
      </c>
      <c r="E60" s="182">
        <v>5</v>
      </c>
    </row>
    <row r="61" spans="1:5" s="310" customFormat="1" ht="31.5">
      <c r="A61" s="491" t="s">
        <v>567</v>
      </c>
      <c r="B61" s="465" t="s">
        <v>2671</v>
      </c>
      <c r="C61" s="486" t="s">
        <v>2666</v>
      </c>
      <c r="D61" s="223" t="s">
        <v>11</v>
      </c>
      <c r="E61" s="182">
        <v>5</v>
      </c>
    </row>
    <row r="62" spans="1:5" s="310" customFormat="1" ht="31.5">
      <c r="A62" s="491" t="s">
        <v>570</v>
      </c>
      <c r="B62" s="465" t="s">
        <v>2670</v>
      </c>
      <c r="C62" s="486" t="s">
        <v>2666</v>
      </c>
      <c r="D62" s="223" t="s">
        <v>11</v>
      </c>
      <c r="E62" s="182">
        <v>5</v>
      </c>
    </row>
    <row r="63" spans="1:5" s="310" customFormat="1" ht="31.5">
      <c r="A63" s="491" t="s">
        <v>572</v>
      </c>
      <c r="B63" s="465" t="s">
        <v>2669</v>
      </c>
      <c r="C63" s="486" t="s">
        <v>2666</v>
      </c>
      <c r="D63" s="223" t="s">
        <v>11</v>
      </c>
      <c r="E63" s="182">
        <v>5</v>
      </c>
    </row>
    <row r="64" spans="1:5" s="310" customFormat="1" ht="31.5">
      <c r="A64" s="491" t="s">
        <v>574</v>
      </c>
      <c r="B64" s="465" t="s">
        <v>2668</v>
      </c>
      <c r="C64" s="486" t="s">
        <v>2666</v>
      </c>
      <c r="D64" s="223" t="s">
        <v>11</v>
      </c>
      <c r="E64" s="182">
        <v>5</v>
      </c>
    </row>
    <row r="65" spans="1:5" s="310" customFormat="1" ht="32.25" thickBot="1">
      <c r="A65" s="491" t="s">
        <v>576</v>
      </c>
      <c r="B65" s="496" t="s">
        <v>2667</v>
      </c>
      <c r="C65" s="500" t="s">
        <v>2666</v>
      </c>
      <c r="D65" s="223" t="s">
        <v>11</v>
      </c>
      <c r="E65" s="498">
        <v>5</v>
      </c>
    </row>
    <row r="66" spans="1:5" s="310" customFormat="1" ht="31.5">
      <c r="A66" s="491" t="s">
        <v>577</v>
      </c>
      <c r="B66" s="492" t="s">
        <v>2665</v>
      </c>
      <c r="C66" s="486" t="s">
        <v>2663</v>
      </c>
      <c r="D66" s="223" t="s">
        <v>11</v>
      </c>
      <c r="E66" s="182">
        <v>5</v>
      </c>
    </row>
    <row r="67" spans="1:5" s="310" customFormat="1" ht="32.25" thickBot="1">
      <c r="A67" s="491" t="s">
        <v>2028</v>
      </c>
      <c r="B67" s="496" t="s">
        <v>2664</v>
      </c>
      <c r="C67" s="499" t="s">
        <v>2663</v>
      </c>
      <c r="D67" s="223" t="s">
        <v>11</v>
      </c>
      <c r="E67" s="498">
        <v>5</v>
      </c>
    </row>
    <row r="68" spans="1:5" s="310" customFormat="1" ht="63">
      <c r="A68" s="491" t="s">
        <v>2026</v>
      </c>
      <c r="B68" s="501" t="s">
        <v>2662</v>
      </c>
      <c r="C68" s="502" t="s">
        <v>2661</v>
      </c>
      <c r="D68" s="223" t="s">
        <v>11</v>
      </c>
      <c r="E68" s="182">
        <v>10</v>
      </c>
    </row>
    <row r="69" spans="1:5" s="310" customFormat="1" ht="63">
      <c r="A69" s="491" t="s">
        <v>2024</v>
      </c>
      <c r="B69" s="503" t="s">
        <v>2660</v>
      </c>
      <c r="C69" s="466" t="s">
        <v>2659</v>
      </c>
      <c r="D69" s="223" t="s">
        <v>11</v>
      </c>
      <c r="E69" s="182">
        <v>10</v>
      </c>
    </row>
    <row r="70" spans="1:5" s="310" customFormat="1" ht="63">
      <c r="A70" s="491" t="s">
        <v>2022</v>
      </c>
      <c r="B70" s="503" t="s">
        <v>2658</v>
      </c>
      <c r="C70" s="466" t="s">
        <v>2657</v>
      </c>
      <c r="D70" s="223" t="s">
        <v>11</v>
      </c>
      <c r="E70" s="182">
        <v>10</v>
      </c>
    </row>
    <row r="71" spans="1:5" s="310" customFormat="1" ht="63">
      <c r="A71" s="491" t="s">
        <v>3124</v>
      </c>
      <c r="B71" s="503" t="s">
        <v>2656</v>
      </c>
      <c r="C71" s="466" t="s">
        <v>2655</v>
      </c>
      <c r="D71" s="223" t="s">
        <v>11</v>
      </c>
      <c r="E71" s="182">
        <v>10</v>
      </c>
    </row>
    <row r="72" spans="1:5" s="310" customFormat="1" ht="48" thickBot="1">
      <c r="A72" s="491" t="s">
        <v>3125</v>
      </c>
      <c r="B72" s="504" t="s">
        <v>2654</v>
      </c>
      <c r="C72" s="505" t="s">
        <v>2653</v>
      </c>
      <c r="D72" s="223" t="s">
        <v>11</v>
      </c>
      <c r="E72" s="498">
        <v>10</v>
      </c>
    </row>
    <row r="73" spans="1:5" s="310" customFormat="1" ht="63">
      <c r="A73" s="491" t="s">
        <v>3126</v>
      </c>
      <c r="B73" s="501" t="s">
        <v>2652</v>
      </c>
      <c r="C73" s="502" t="s">
        <v>2644</v>
      </c>
      <c r="D73" s="223" t="s">
        <v>11</v>
      </c>
      <c r="E73" s="182">
        <v>1</v>
      </c>
    </row>
    <row r="74" spans="1:5" s="310" customFormat="1" ht="47.25">
      <c r="A74" s="491" t="s">
        <v>3127</v>
      </c>
      <c r="B74" s="503" t="s">
        <v>2651</v>
      </c>
      <c r="C74" s="502" t="s">
        <v>2648</v>
      </c>
      <c r="D74" s="223" t="s">
        <v>11</v>
      </c>
      <c r="E74" s="182">
        <v>1</v>
      </c>
    </row>
    <row r="75" spans="1:5" s="310" customFormat="1" ht="31.5">
      <c r="A75" s="491" t="s">
        <v>3128</v>
      </c>
      <c r="B75" s="503" t="s">
        <v>2650</v>
      </c>
      <c r="C75" s="502" t="s">
        <v>2648</v>
      </c>
      <c r="D75" s="223" t="s">
        <v>11</v>
      </c>
      <c r="E75" s="182">
        <v>1</v>
      </c>
    </row>
    <row r="76" spans="1:5" s="310" customFormat="1" ht="47.25">
      <c r="A76" s="491" t="s">
        <v>3129</v>
      </c>
      <c r="B76" s="503" t="s">
        <v>2649</v>
      </c>
      <c r="C76" s="502" t="s">
        <v>2648</v>
      </c>
      <c r="D76" s="223" t="s">
        <v>11</v>
      </c>
      <c r="E76" s="182">
        <v>1</v>
      </c>
    </row>
    <row r="77" spans="1:5" s="310" customFormat="1" ht="47.25">
      <c r="A77" s="491" t="s">
        <v>3130</v>
      </c>
      <c r="B77" s="503" t="s">
        <v>2647</v>
      </c>
      <c r="C77" s="502" t="s">
        <v>2646</v>
      </c>
      <c r="D77" s="223" t="s">
        <v>11</v>
      </c>
      <c r="E77" s="182">
        <v>1</v>
      </c>
    </row>
    <row r="78" spans="1:5" s="310" customFormat="1" ht="47.25">
      <c r="A78" s="491" t="s">
        <v>3131</v>
      </c>
      <c r="B78" s="503" t="s">
        <v>2645</v>
      </c>
      <c r="C78" s="502" t="s">
        <v>2644</v>
      </c>
      <c r="D78" s="223" t="s">
        <v>11</v>
      </c>
      <c r="E78" s="182">
        <v>1</v>
      </c>
    </row>
    <row r="79" spans="1:5" s="310" customFormat="1" ht="47.25">
      <c r="A79" s="491" t="s">
        <v>3132</v>
      </c>
      <c r="B79" s="503" t="s">
        <v>2643</v>
      </c>
      <c r="C79" s="502" t="s">
        <v>2641</v>
      </c>
      <c r="D79" s="223" t="s">
        <v>11</v>
      </c>
      <c r="E79" s="182">
        <v>1</v>
      </c>
    </row>
    <row r="80" spans="1:5" s="310" customFormat="1" ht="48" thickBot="1">
      <c r="A80" s="491" t="s">
        <v>3133</v>
      </c>
      <c r="B80" s="504" t="s">
        <v>2642</v>
      </c>
      <c r="C80" s="506" t="s">
        <v>2641</v>
      </c>
      <c r="D80" s="223" t="s">
        <v>11</v>
      </c>
      <c r="E80" s="498">
        <v>1</v>
      </c>
    </row>
    <row r="81" spans="1:247" s="310" customFormat="1">
      <c r="A81" s="459" t="s">
        <v>582</v>
      </c>
      <c r="B81" s="460" t="s">
        <v>2640</v>
      </c>
      <c r="C81" s="461"/>
      <c r="D81" s="462"/>
      <c r="E81" s="462"/>
    </row>
    <row r="82" spans="1:247" s="310" customFormat="1" ht="31.5">
      <c r="A82" s="507" t="s">
        <v>145</v>
      </c>
      <c r="B82" s="473" t="s">
        <v>3134</v>
      </c>
      <c r="C82" s="475" t="s">
        <v>4369</v>
      </c>
      <c r="D82" s="223" t="s">
        <v>11</v>
      </c>
      <c r="E82" s="182">
        <v>3</v>
      </c>
    </row>
    <row r="83" spans="1:247" s="310" customFormat="1" ht="31.5">
      <c r="A83" s="507" t="s">
        <v>155</v>
      </c>
      <c r="B83" s="473" t="s">
        <v>3135</v>
      </c>
      <c r="C83" s="475" t="s">
        <v>4369</v>
      </c>
      <c r="D83" s="223" t="s">
        <v>11</v>
      </c>
      <c r="E83" s="182">
        <v>3</v>
      </c>
    </row>
    <row r="84" spans="1:247" s="310" customFormat="1" ht="31.5">
      <c r="A84" s="507" t="s">
        <v>170</v>
      </c>
      <c r="B84" s="473" t="s">
        <v>3136</v>
      </c>
      <c r="C84" s="475" t="s">
        <v>4369</v>
      </c>
      <c r="D84" s="223" t="s">
        <v>11</v>
      </c>
      <c r="E84" s="182">
        <v>3</v>
      </c>
    </row>
    <row r="85" spans="1:247" s="310" customFormat="1" ht="47.25">
      <c r="A85" s="507" t="s">
        <v>261</v>
      </c>
      <c r="B85" s="508" t="s">
        <v>3137</v>
      </c>
      <c r="C85" s="475" t="s">
        <v>4806</v>
      </c>
      <c r="D85" s="223" t="s">
        <v>11</v>
      </c>
      <c r="E85" s="182">
        <v>3</v>
      </c>
    </row>
    <row r="86" spans="1:247" s="310" customFormat="1" ht="48.6" customHeight="1">
      <c r="A86" s="507" t="s">
        <v>1558</v>
      </c>
      <c r="B86" s="508" t="s">
        <v>3138</v>
      </c>
      <c r="C86" s="475" t="s">
        <v>4370</v>
      </c>
      <c r="D86" s="223" t="s">
        <v>814</v>
      </c>
      <c r="E86" s="182">
        <v>9</v>
      </c>
    </row>
    <row r="87" spans="1:247" s="310" customFormat="1" ht="54" customHeight="1">
      <c r="A87" s="507" t="s">
        <v>1821</v>
      </c>
      <c r="B87" s="508" t="s">
        <v>2639</v>
      </c>
      <c r="C87" s="475" t="s">
        <v>4371</v>
      </c>
      <c r="D87" s="223" t="s">
        <v>11</v>
      </c>
      <c r="E87" s="182">
        <v>10</v>
      </c>
    </row>
    <row r="88" spans="1:247" s="310" customFormat="1">
      <c r="A88" s="507" t="s">
        <v>1822</v>
      </c>
      <c r="B88" s="508" t="s">
        <v>3139</v>
      </c>
      <c r="C88" s="475" t="s">
        <v>4372</v>
      </c>
      <c r="D88" s="223" t="s">
        <v>11</v>
      </c>
      <c r="E88" s="182">
        <v>2</v>
      </c>
    </row>
    <row r="89" spans="1:247" s="310" customFormat="1" ht="40.35" customHeight="1">
      <c r="A89" s="507" t="s">
        <v>1823</v>
      </c>
      <c r="B89" s="508" t="s">
        <v>2638</v>
      </c>
      <c r="C89" s="475" t="s">
        <v>4373</v>
      </c>
      <c r="D89" s="223" t="s">
        <v>11</v>
      </c>
      <c r="E89" s="182">
        <v>5</v>
      </c>
    </row>
    <row r="90" spans="1:247" s="310" customFormat="1" ht="32.450000000000003" customHeight="1">
      <c r="A90" s="507" t="s">
        <v>1824</v>
      </c>
      <c r="B90" s="508" t="s">
        <v>2637</v>
      </c>
      <c r="C90" s="475" t="s">
        <v>4374</v>
      </c>
      <c r="D90" s="223" t="s">
        <v>11</v>
      </c>
      <c r="E90" s="182">
        <v>10</v>
      </c>
    </row>
    <row r="91" spans="1:247" s="310" customFormat="1" ht="44.1" customHeight="1">
      <c r="A91" s="507" t="s">
        <v>1825</v>
      </c>
      <c r="B91" s="508" t="s">
        <v>2636</v>
      </c>
      <c r="C91" s="475" t="s">
        <v>2635</v>
      </c>
      <c r="D91" s="223" t="s">
        <v>11</v>
      </c>
      <c r="E91" s="182">
        <v>5</v>
      </c>
    </row>
    <row r="92" spans="1:247" s="310" customFormat="1" ht="33.6" customHeight="1">
      <c r="A92" s="507" t="s">
        <v>1826</v>
      </c>
      <c r="B92" s="509" t="s">
        <v>2634</v>
      </c>
      <c r="C92" s="475" t="s">
        <v>4375</v>
      </c>
      <c r="D92" s="223" t="s">
        <v>682</v>
      </c>
      <c r="E92" s="182">
        <v>50</v>
      </c>
    </row>
    <row r="93" spans="1:247" s="310" customFormat="1" ht="44.45" customHeight="1">
      <c r="A93" s="507" t="s">
        <v>1827</v>
      </c>
      <c r="B93" s="509" t="s">
        <v>2579</v>
      </c>
      <c r="C93" s="475" t="s">
        <v>4807</v>
      </c>
      <c r="D93" s="223" t="s">
        <v>11</v>
      </c>
      <c r="E93" s="182">
        <v>3</v>
      </c>
    </row>
    <row r="94" spans="1:247" s="310" customFormat="1">
      <c r="A94" s="507" t="s">
        <v>1828</v>
      </c>
      <c r="B94" s="509" t="s">
        <v>2633</v>
      </c>
      <c r="C94" s="475"/>
      <c r="D94" s="223" t="s">
        <v>94</v>
      </c>
      <c r="E94" s="182">
        <v>1</v>
      </c>
    </row>
    <row r="95" spans="1:247" s="310" customFormat="1" ht="53.1" customHeight="1">
      <c r="A95" s="507" t="s">
        <v>1829</v>
      </c>
      <c r="B95" s="508" t="s">
        <v>3140</v>
      </c>
      <c r="C95" s="475" t="s">
        <v>4376</v>
      </c>
      <c r="D95" s="223" t="s">
        <v>11</v>
      </c>
      <c r="E95" s="182">
        <v>5</v>
      </c>
    </row>
    <row r="96" spans="1:247" s="310" customFormat="1" ht="47.25">
      <c r="A96" s="507" t="s">
        <v>1830</v>
      </c>
      <c r="B96" s="508" t="s">
        <v>2632</v>
      </c>
      <c r="C96" s="510" t="s">
        <v>2631</v>
      </c>
      <c r="D96" s="223" t="s">
        <v>94</v>
      </c>
      <c r="E96" s="182">
        <v>1</v>
      </c>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c r="CF96" s="159"/>
      <c r="CG96" s="159"/>
      <c r="CH96" s="159"/>
      <c r="CI96" s="159"/>
      <c r="CJ96" s="159"/>
      <c r="CK96" s="159"/>
      <c r="CL96" s="159"/>
      <c r="CM96" s="159"/>
      <c r="CN96" s="159"/>
      <c r="CO96" s="159"/>
      <c r="CP96" s="159"/>
      <c r="CQ96" s="159"/>
      <c r="CR96" s="159"/>
      <c r="CS96" s="159"/>
      <c r="CT96" s="159"/>
      <c r="CU96" s="159"/>
      <c r="CV96" s="159"/>
      <c r="CW96" s="159"/>
      <c r="CX96" s="159"/>
      <c r="CY96" s="159"/>
      <c r="CZ96" s="159"/>
      <c r="DA96" s="159"/>
      <c r="DB96" s="159"/>
      <c r="DC96" s="159"/>
      <c r="DD96" s="159"/>
      <c r="DE96" s="159"/>
      <c r="DF96" s="159"/>
      <c r="DG96" s="159"/>
      <c r="DH96" s="159"/>
      <c r="DI96" s="159"/>
      <c r="DJ96" s="159"/>
      <c r="DK96" s="159"/>
      <c r="DL96" s="159"/>
      <c r="DM96" s="159"/>
      <c r="DN96" s="159"/>
      <c r="DO96" s="159"/>
      <c r="DP96" s="159"/>
      <c r="DQ96" s="159"/>
      <c r="DR96" s="159"/>
      <c r="DS96" s="159"/>
      <c r="DT96" s="159"/>
      <c r="DU96" s="159"/>
      <c r="DV96" s="159"/>
      <c r="DW96" s="159"/>
      <c r="DX96" s="159"/>
      <c r="DY96" s="159"/>
      <c r="DZ96" s="159"/>
      <c r="EA96" s="159"/>
      <c r="EB96" s="159"/>
      <c r="EC96" s="159"/>
      <c r="ED96" s="159"/>
      <c r="EE96" s="159"/>
      <c r="EF96" s="159"/>
      <c r="EG96" s="159"/>
      <c r="EH96" s="159"/>
      <c r="EI96" s="159"/>
      <c r="EJ96" s="159"/>
      <c r="EK96" s="159"/>
      <c r="EL96" s="159"/>
      <c r="EM96" s="159"/>
      <c r="EN96" s="159"/>
      <c r="EO96" s="159"/>
      <c r="EP96" s="159"/>
      <c r="EQ96" s="159"/>
      <c r="ER96" s="159"/>
      <c r="ES96" s="159"/>
      <c r="ET96" s="159"/>
      <c r="EU96" s="159"/>
      <c r="EV96" s="159"/>
      <c r="EW96" s="159"/>
      <c r="EX96" s="159"/>
      <c r="EY96" s="159"/>
      <c r="EZ96" s="159"/>
      <c r="FA96" s="159"/>
      <c r="FB96" s="159"/>
      <c r="FC96" s="159"/>
      <c r="FD96" s="159"/>
      <c r="FE96" s="159"/>
      <c r="FF96" s="159"/>
      <c r="FG96" s="159"/>
      <c r="FH96" s="159"/>
      <c r="FI96" s="159"/>
      <c r="FJ96" s="159"/>
      <c r="FK96" s="159"/>
      <c r="FL96" s="159"/>
      <c r="FM96" s="159"/>
      <c r="FN96" s="159"/>
      <c r="FO96" s="159"/>
      <c r="FP96" s="159"/>
      <c r="FQ96" s="159"/>
      <c r="FR96" s="159"/>
      <c r="FS96" s="159"/>
      <c r="FT96" s="159"/>
      <c r="FU96" s="159"/>
      <c r="FV96" s="159"/>
      <c r="FW96" s="159"/>
      <c r="FX96" s="159"/>
      <c r="FY96" s="159"/>
      <c r="FZ96" s="159"/>
      <c r="GA96" s="159"/>
      <c r="GB96" s="159"/>
      <c r="GC96" s="159"/>
      <c r="GD96" s="159"/>
      <c r="GE96" s="159"/>
      <c r="GF96" s="159"/>
      <c r="GG96" s="159"/>
      <c r="GH96" s="159"/>
      <c r="GI96" s="159"/>
      <c r="GJ96" s="159"/>
      <c r="GK96" s="159"/>
      <c r="GL96" s="159"/>
      <c r="GM96" s="159"/>
      <c r="GN96" s="159"/>
      <c r="GO96" s="159"/>
      <c r="GP96" s="159"/>
      <c r="GQ96" s="159"/>
      <c r="GR96" s="159"/>
      <c r="GS96" s="159"/>
      <c r="GT96" s="159"/>
      <c r="GU96" s="159"/>
      <c r="GV96" s="159"/>
      <c r="GW96" s="159"/>
      <c r="GX96" s="159"/>
      <c r="GY96" s="159"/>
      <c r="GZ96" s="159"/>
      <c r="HA96" s="159"/>
      <c r="HB96" s="159"/>
      <c r="HC96" s="159"/>
      <c r="HD96" s="159"/>
      <c r="HE96" s="159"/>
      <c r="HF96" s="159"/>
      <c r="HG96" s="159"/>
      <c r="HH96" s="159"/>
      <c r="HI96" s="159"/>
      <c r="HJ96" s="159"/>
      <c r="HK96" s="159"/>
      <c r="HL96" s="159"/>
      <c r="HM96" s="159"/>
      <c r="HN96" s="159"/>
      <c r="HO96" s="159"/>
      <c r="HP96" s="159"/>
      <c r="HQ96" s="159"/>
      <c r="HR96" s="159"/>
      <c r="HS96" s="159"/>
      <c r="HT96" s="159"/>
      <c r="HU96" s="159"/>
      <c r="HV96" s="159"/>
      <c r="HW96" s="159"/>
      <c r="HX96" s="159"/>
      <c r="HY96" s="159"/>
      <c r="HZ96" s="159"/>
      <c r="IA96" s="159"/>
      <c r="IB96" s="159"/>
      <c r="IC96" s="159"/>
      <c r="ID96" s="159"/>
      <c r="IE96" s="159"/>
      <c r="IF96" s="159"/>
      <c r="IG96" s="159"/>
      <c r="IH96" s="159"/>
      <c r="II96" s="159"/>
      <c r="IJ96" s="159"/>
      <c r="IK96" s="159"/>
      <c r="IL96" s="159"/>
      <c r="IM96" s="159"/>
    </row>
    <row r="97" spans="1:247" s="310" customFormat="1" ht="47.25">
      <c r="A97" s="507" t="s">
        <v>1831</v>
      </c>
      <c r="B97" s="511" t="s">
        <v>4377</v>
      </c>
      <c r="C97" s="510" t="s">
        <v>3822</v>
      </c>
      <c r="D97" s="223" t="s">
        <v>11</v>
      </c>
      <c r="E97" s="182">
        <v>1</v>
      </c>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c r="CF97" s="159"/>
      <c r="CG97" s="159"/>
      <c r="CH97" s="159"/>
      <c r="CI97" s="159"/>
      <c r="CJ97" s="159"/>
      <c r="CK97" s="159"/>
      <c r="CL97" s="159"/>
      <c r="CM97" s="159"/>
      <c r="CN97" s="159"/>
      <c r="CO97" s="159"/>
      <c r="CP97" s="159"/>
      <c r="CQ97" s="159"/>
      <c r="CR97" s="159"/>
      <c r="CS97" s="159"/>
      <c r="CT97" s="159"/>
      <c r="CU97" s="159"/>
      <c r="CV97" s="159"/>
      <c r="CW97" s="159"/>
      <c r="CX97" s="159"/>
      <c r="CY97" s="159"/>
      <c r="CZ97" s="159"/>
      <c r="DA97" s="159"/>
      <c r="DB97" s="159"/>
      <c r="DC97" s="159"/>
      <c r="DD97" s="159"/>
      <c r="DE97" s="159"/>
      <c r="DF97" s="159"/>
      <c r="DG97" s="159"/>
      <c r="DH97" s="159"/>
      <c r="DI97" s="159"/>
      <c r="DJ97" s="159"/>
      <c r="DK97" s="159"/>
      <c r="DL97" s="159"/>
      <c r="DM97" s="159"/>
      <c r="DN97" s="159"/>
      <c r="DO97" s="159"/>
      <c r="DP97" s="159"/>
      <c r="DQ97" s="159"/>
      <c r="DR97" s="159"/>
      <c r="DS97" s="159"/>
      <c r="DT97" s="159"/>
      <c r="DU97" s="159"/>
      <c r="DV97" s="159"/>
      <c r="DW97" s="159"/>
      <c r="DX97" s="159"/>
      <c r="DY97" s="159"/>
      <c r="DZ97" s="159"/>
      <c r="EA97" s="159"/>
      <c r="EB97" s="159"/>
      <c r="EC97" s="159"/>
      <c r="ED97" s="159"/>
      <c r="EE97" s="159"/>
      <c r="EF97" s="159"/>
      <c r="EG97" s="159"/>
      <c r="EH97" s="159"/>
      <c r="EI97" s="159"/>
      <c r="EJ97" s="159"/>
      <c r="EK97" s="159"/>
      <c r="EL97" s="159"/>
      <c r="EM97" s="159"/>
      <c r="EN97" s="159"/>
      <c r="EO97" s="159"/>
      <c r="EP97" s="159"/>
      <c r="EQ97" s="159"/>
      <c r="ER97" s="159"/>
      <c r="ES97" s="159"/>
      <c r="ET97" s="159"/>
      <c r="EU97" s="159"/>
      <c r="EV97" s="159"/>
      <c r="EW97" s="159"/>
      <c r="EX97" s="159"/>
      <c r="EY97" s="159"/>
      <c r="EZ97" s="159"/>
      <c r="FA97" s="159"/>
      <c r="FB97" s="159"/>
      <c r="FC97" s="159"/>
      <c r="FD97" s="159"/>
      <c r="FE97" s="159"/>
      <c r="FF97" s="159"/>
      <c r="FG97" s="159"/>
      <c r="FH97" s="159"/>
      <c r="FI97" s="159"/>
      <c r="FJ97" s="159"/>
      <c r="FK97" s="159"/>
      <c r="FL97" s="159"/>
      <c r="FM97" s="159"/>
      <c r="FN97" s="159"/>
      <c r="FO97" s="159"/>
      <c r="FP97" s="159"/>
      <c r="FQ97" s="159"/>
      <c r="FR97" s="159"/>
      <c r="FS97" s="159"/>
      <c r="FT97" s="159"/>
      <c r="FU97" s="159"/>
      <c r="FV97" s="159"/>
      <c r="FW97" s="159"/>
      <c r="FX97" s="159"/>
      <c r="FY97" s="159"/>
      <c r="FZ97" s="159"/>
      <c r="GA97" s="159"/>
      <c r="GB97" s="159"/>
      <c r="GC97" s="159"/>
      <c r="GD97" s="159"/>
      <c r="GE97" s="159"/>
      <c r="GF97" s="159"/>
      <c r="GG97" s="159"/>
      <c r="GH97" s="159"/>
      <c r="GI97" s="159"/>
      <c r="GJ97" s="159"/>
      <c r="GK97" s="159"/>
      <c r="GL97" s="159"/>
      <c r="GM97" s="159"/>
      <c r="GN97" s="159"/>
      <c r="GO97" s="159"/>
      <c r="GP97" s="159"/>
      <c r="GQ97" s="159"/>
      <c r="GR97" s="159"/>
      <c r="GS97" s="159"/>
      <c r="GT97" s="159"/>
      <c r="GU97" s="159"/>
      <c r="GV97" s="159"/>
      <c r="GW97" s="159"/>
      <c r="GX97" s="159"/>
      <c r="GY97" s="159"/>
      <c r="GZ97" s="159"/>
      <c r="HA97" s="159"/>
      <c r="HB97" s="159"/>
      <c r="HC97" s="159"/>
      <c r="HD97" s="159"/>
      <c r="HE97" s="159"/>
      <c r="HF97" s="159"/>
      <c r="HG97" s="159"/>
      <c r="HH97" s="159"/>
      <c r="HI97" s="159"/>
      <c r="HJ97" s="159"/>
      <c r="HK97" s="159"/>
      <c r="HL97" s="159"/>
      <c r="HM97" s="159"/>
      <c r="HN97" s="159"/>
      <c r="HO97" s="159"/>
      <c r="HP97" s="159"/>
      <c r="HQ97" s="159"/>
      <c r="HR97" s="159"/>
      <c r="HS97" s="159"/>
      <c r="HT97" s="159"/>
      <c r="HU97" s="159"/>
      <c r="HV97" s="159"/>
      <c r="HW97" s="159"/>
      <c r="HX97" s="159"/>
      <c r="HY97" s="159"/>
      <c r="HZ97" s="159"/>
      <c r="IA97" s="159"/>
      <c r="IB97" s="159"/>
      <c r="IC97" s="159"/>
      <c r="ID97" s="159"/>
      <c r="IE97" s="159"/>
      <c r="IF97" s="159"/>
      <c r="IG97" s="159"/>
      <c r="IH97" s="159"/>
      <c r="II97" s="159"/>
      <c r="IJ97" s="159"/>
      <c r="IK97" s="159"/>
      <c r="IL97" s="159"/>
      <c r="IM97" s="159"/>
    </row>
    <row r="98" spans="1:247" s="310" customFormat="1">
      <c r="A98" s="512" t="s">
        <v>3141</v>
      </c>
      <c r="B98" s="473" t="s">
        <v>2630</v>
      </c>
      <c r="C98" s="475"/>
      <c r="D98" s="223" t="s">
        <v>11</v>
      </c>
      <c r="E98" s="182">
        <v>1</v>
      </c>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c r="CF98" s="159"/>
      <c r="CG98" s="159"/>
      <c r="CH98" s="159"/>
      <c r="CI98" s="159"/>
      <c r="CJ98" s="159"/>
      <c r="CK98" s="159"/>
      <c r="CL98" s="159"/>
      <c r="CM98" s="159"/>
      <c r="CN98" s="159"/>
      <c r="CO98" s="159"/>
      <c r="CP98" s="159"/>
      <c r="CQ98" s="159"/>
      <c r="CR98" s="159"/>
      <c r="CS98" s="159"/>
      <c r="CT98" s="159"/>
      <c r="CU98" s="159"/>
      <c r="CV98" s="159"/>
      <c r="CW98" s="159"/>
      <c r="CX98" s="159"/>
      <c r="CY98" s="159"/>
      <c r="CZ98" s="159"/>
      <c r="DA98" s="159"/>
      <c r="DB98" s="159"/>
      <c r="DC98" s="159"/>
      <c r="DD98" s="159"/>
      <c r="DE98" s="159"/>
      <c r="DF98" s="159"/>
      <c r="DG98" s="159"/>
      <c r="DH98" s="159"/>
      <c r="DI98" s="159"/>
      <c r="DJ98" s="159"/>
      <c r="DK98" s="159"/>
      <c r="DL98" s="159"/>
      <c r="DM98" s="159"/>
      <c r="DN98" s="159"/>
      <c r="DO98" s="159"/>
      <c r="DP98" s="159"/>
      <c r="DQ98" s="159"/>
      <c r="DR98" s="159"/>
      <c r="DS98" s="159"/>
      <c r="DT98" s="159"/>
      <c r="DU98" s="159"/>
      <c r="DV98" s="159"/>
      <c r="DW98" s="159"/>
      <c r="DX98" s="159"/>
      <c r="DY98" s="159"/>
      <c r="DZ98" s="159"/>
      <c r="EA98" s="159"/>
      <c r="EB98" s="159"/>
      <c r="EC98" s="159"/>
      <c r="ED98" s="159"/>
      <c r="EE98" s="159"/>
      <c r="EF98" s="159"/>
      <c r="EG98" s="159"/>
      <c r="EH98" s="159"/>
      <c r="EI98" s="159"/>
      <c r="EJ98" s="159"/>
      <c r="EK98" s="159"/>
      <c r="EL98" s="159"/>
      <c r="EM98" s="159"/>
      <c r="EN98" s="159"/>
      <c r="EO98" s="159"/>
      <c r="EP98" s="159"/>
      <c r="EQ98" s="159"/>
      <c r="ER98" s="159"/>
      <c r="ES98" s="159"/>
      <c r="ET98" s="159"/>
      <c r="EU98" s="159"/>
      <c r="EV98" s="159"/>
      <c r="EW98" s="159"/>
      <c r="EX98" s="159"/>
      <c r="EY98" s="159"/>
      <c r="EZ98" s="159"/>
      <c r="FA98" s="159"/>
      <c r="FB98" s="159"/>
      <c r="FC98" s="159"/>
      <c r="FD98" s="159"/>
      <c r="FE98" s="159"/>
      <c r="FF98" s="159"/>
      <c r="FG98" s="159"/>
      <c r="FH98" s="159"/>
      <c r="FI98" s="159"/>
      <c r="FJ98" s="159"/>
      <c r="FK98" s="159"/>
      <c r="FL98" s="159"/>
      <c r="FM98" s="159"/>
      <c r="FN98" s="159"/>
      <c r="FO98" s="159"/>
      <c r="FP98" s="159"/>
      <c r="FQ98" s="159"/>
      <c r="FR98" s="159"/>
      <c r="FS98" s="159"/>
      <c r="FT98" s="159"/>
      <c r="FU98" s="159"/>
      <c r="FV98" s="159"/>
      <c r="FW98" s="159"/>
      <c r="FX98" s="159"/>
      <c r="FY98" s="159"/>
      <c r="FZ98" s="159"/>
      <c r="GA98" s="159"/>
      <c r="GB98" s="159"/>
      <c r="GC98" s="159"/>
      <c r="GD98" s="159"/>
      <c r="GE98" s="159"/>
      <c r="GF98" s="159"/>
      <c r="GG98" s="159"/>
      <c r="GH98" s="159"/>
      <c r="GI98" s="159"/>
      <c r="GJ98" s="159"/>
      <c r="GK98" s="159"/>
      <c r="GL98" s="159"/>
      <c r="GM98" s="159"/>
      <c r="GN98" s="159"/>
      <c r="GO98" s="159"/>
      <c r="GP98" s="159"/>
      <c r="GQ98" s="159"/>
      <c r="GR98" s="159"/>
      <c r="GS98" s="159"/>
      <c r="GT98" s="159"/>
      <c r="GU98" s="159"/>
      <c r="GV98" s="159"/>
      <c r="GW98" s="159"/>
      <c r="GX98" s="159"/>
      <c r="GY98" s="159"/>
      <c r="GZ98" s="159"/>
      <c r="HA98" s="159"/>
      <c r="HB98" s="159"/>
      <c r="HC98" s="159"/>
      <c r="HD98" s="159"/>
      <c r="HE98" s="159"/>
      <c r="HF98" s="159"/>
      <c r="HG98" s="159"/>
      <c r="HH98" s="159"/>
      <c r="HI98" s="159"/>
      <c r="HJ98" s="159"/>
      <c r="HK98" s="159"/>
      <c r="HL98" s="159"/>
      <c r="HM98" s="159"/>
      <c r="HN98" s="159"/>
      <c r="HO98" s="159"/>
      <c r="HP98" s="159"/>
      <c r="HQ98" s="159"/>
      <c r="HR98" s="159"/>
      <c r="HS98" s="159"/>
      <c r="HT98" s="159"/>
      <c r="HU98" s="159"/>
      <c r="HV98" s="159"/>
      <c r="HW98" s="159"/>
      <c r="HX98" s="159"/>
      <c r="HY98" s="159"/>
      <c r="HZ98" s="159"/>
      <c r="IA98" s="159"/>
      <c r="IB98" s="159"/>
      <c r="IC98" s="159"/>
      <c r="ID98" s="159"/>
      <c r="IE98" s="159"/>
      <c r="IF98" s="159"/>
      <c r="IG98" s="159"/>
      <c r="IH98" s="159"/>
      <c r="II98" s="159"/>
      <c r="IJ98" s="159"/>
      <c r="IK98" s="159"/>
      <c r="IL98" s="159"/>
      <c r="IM98" s="159"/>
    </row>
    <row r="99" spans="1:247">
      <c r="A99" s="512" t="s">
        <v>3142</v>
      </c>
      <c r="B99" s="473" t="s">
        <v>2629</v>
      </c>
      <c r="C99" s="475"/>
      <c r="D99" s="223" t="s">
        <v>11</v>
      </c>
      <c r="E99" s="182">
        <v>1</v>
      </c>
    </row>
    <row r="100" spans="1:247" s="310" customFormat="1" ht="23.45" customHeight="1">
      <c r="A100" s="512" t="s">
        <v>3143</v>
      </c>
      <c r="B100" s="473" t="s">
        <v>2628</v>
      </c>
      <c r="C100" s="475"/>
      <c r="D100" s="223" t="s">
        <v>11</v>
      </c>
      <c r="E100" s="182">
        <v>1</v>
      </c>
    </row>
    <row r="101" spans="1:247" s="310" customFormat="1" ht="21.6" customHeight="1">
      <c r="A101" s="512" t="s">
        <v>3144</v>
      </c>
      <c r="B101" s="473" t="s">
        <v>2627</v>
      </c>
      <c r="C101" s="475"/>
      <c r="D101" s="223" t="s">
        <v>11</v>
      </c>
      <c r="E101" s="182">
        <v>1</v>
      </c>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c r="CF101" s="159"/>
      <c r="CG101" s="159"/>
      <c r="CH101" s="159"/>
      <c r="CI101" s="159"/>
      <c r="CJ101" s="159"/>
      <c r="CK101" s="159"/>
      <c r="CL101" s="159"/>
      <c r="CM101" s="159"/>
      <c r="CN101" s="159"/>
      <c r="CO101" s="159"/>
      <c r="CP101" s="159"/>
      <c r="CQ101" s="159"/>
      <c r="CR101" s="159"/>
      <c r="CS101" s="159"/>
      <c r="CT101" s="159"/>
      <c r="CU101" s="159"/>
      <c r="CV101" s="159"/>
      <c r="CW101" s="159"/>
      <c r="CX101" s="159"/>
      <c r="CY101" s="159"/>
      <c r="CZ101" s="159"/>
      <c r="DA101" s="159"/>
      <c r="DB101" s="159"/>
      <c r="DC101" s="159"/>
      <c r="DD101" s="159"/>
      <c r="DE101" s="159"/>
      <c r="DF101" s="159"/>
      <c r="DG101" s="159"/>
      <c r="DH101" s="159"/>
      <c r="DI101" s="159"/>
      <c r="DJ101" s="159"/>
      <c r="DK101" s="159"/>
      <c r="DL101" s="159"/>
      <c r="DM101" s="159"/>
      <c r="DN101" s="159"/>
      <c r="DO101" s="159"/>
      <c r="DP101" s="159"/>
      <c r="DQ101" s="159"/>
      <c r="DR101" s="159"/>
      <c r="DS101" s="159"/>
      <c r="DT101" s="159"/>
      <c r="DU101" s="159"/>
      <c r="DV101" s="159"/>
      <c r="DW101" s="159"/>
      <c r="DX101" s="159"/>
      <c r="DY101" s="159"/>
      <c r="DZ101" s="159"/>
      <c r="EA101" s="159"/>
      <c r="EB101" s="159"/>
      <c r="EC101" s="159"/>
      <c r="ED101" s="159"/>
      <c r="EE101" s="159"/>
      <c r="EF101" s="159"/>
      <c r="EG101" s="159"/>
      <c r="EH101" s="159"/>
      <c r="EI101" s="159"/>
      <c r="EJ101" s="159"/>
      <c r="EK101" s="159"/>
      <c r="EL101" s="159"/>
      <c r="EM101" s="159"/>
      <c r="EN101" s="159"/>
      <c r="EO101" s="159"/>
      <c r="EP101" s="159"/>
      <c r="EQ101" s="159"/>
      <c r="ER101" s="159"/>
      <c r="ES101" s="159"/>
      <c r="ET101" s="159"/>
      <c r="EU101" s="159"/>
      <c r="EV101" s="159"/>
      <c r="EW101" s="159"/>
      <c r="EX101" s="159"/>
      <c r="EY101" s="159"/>
      <c r="EZ101" s="159"/>
      <c r="FA101" s="159"/>
      <c r="FB101" s="159"/>
      <c r="FC101" s="159"/>
      <c r="FD101" s="159"/>
      <c r="FE101" s="159"/>
      <c r="FF101" s="159"/>
      <c r="FG101" s="159"/>
      <c r="FH101" s="159"/>
      <c r="FI101" s="159"/>
      <c r="FJ101" s="159"/>
      <c r="FK101" s="159"/>
      <c r="FL101" s="159"/>
      <c r="FM101" s="159"/>
      <c r="FN101" s="159"/>
      <c r="FO101" s="159"/>
      <c r="FP101" s="159"/>
      <c r="FQ101" s="159"/>
      <c r="FR101" s="159"/>
      <c r="FS101" s="159"/>
      <c r="FT101" s="159"/>
      <c r="FU101" s="159"/>
      <c r="FV101" s="159"/>
      <c r="FW101" s="159"/>
      <c r="FX101" s="159"/>
      <c r="FY101" s="159"/>
      <c r="FZ101" s="159"/>
      <c r="GA101" s="159"/>
      <c r="GB101" s="159"/>
      <c r="GC101" s="159"/>
      <c r="GD101" s="159"/>
      <c r="GE101" s="159"/>
      <c r="GF101" s="159"/>
      <c r="GG101" s="159"/>
      <c r="GH101" s="159"/>
      <c r="GI101" s="159"/>
      <c r="GJ101" s="159"/>
      <c r="GK101" s="159"/>
      <c r="GL101" s="159"/>
      <c r="GM101" s="159"/>
      <c r="GN101" s="159"/>
      <c r="GO101" s="159"/>
      <c r="GP101" s="159"/>
      <c r="GQ101" s="159"/>
      <c r="GR101" s="159"/>
      <c r="GS101" s="159"/>
      <c r="GT101" s="159"/>
      <c r="GU101" s="159"/>
      <c r="GV101" s="159"/>
      <c r="GW101" s="159"/>
      <c r="GX101" s="159"/>
      <c r="GY101" s="159"/>
      <c r="GZ101" s="159"/>
      <c r="HA101" s="159"/>
      <c r="HB101" s="159"/>
      <c r="HC101" s="159"/>
      <c r="HD101" s="159"/>
      <c r="HE101" s="159"/>
      <c r="HF101" s="159"/>
      <c r="HG101" s="159"/>
      <c r="HH101" s="159"/>
      <c r="HI101" s="159"/>
      <c r="HJ101" s="159"/>
      <c r="HK101" s="159"/>
      <c r="HL101" s="159"/>
      <c r="HM101" s="159"/>
      <c r="HN101" s="159"/>
      <c r="HO101" s="159"/>
      <c r="HP101" s="159"/>
      <c r="HQ101" s="159"/>
      <c r="HR101" s="159"/>
      <c r="HS101" s="159"/>
      <c r="HT101" s="159"/>
      <c r="HU101" s="159"/>
      <c r="HV101" s="159"/>
      <c r="HW101" s="159"/>
      <c r="HX101" s="159"/>
      <c r="HY101" s="159"/>
      <c r="HZ101" s="159"/>
      <c r="IA101" s="159"/>
      <c r="IB101" s="159"/>
      <c r="IC101" s="159"/>
      <c r="ID101" s="159"/>
      <c r="IE101" s="159"/>
      <c r="IF101" s="159"/>
      <c r="IG101" s="159"/>
      <c r="IH101" s="159"/>
      <c r="II101" s="159"/>
      <c r="IJ101" s="159"/>
      <c r="IK101" s="159"/>
      <c r="IL101" s="159"/>
      <c r="IM101" s="159"/>
    </row>
    <row r="102" spans="1:247" s="310" customFormat="1" ht="20.100000000000001" customHeight="1">
      <c r="A102" s="512" t="s">
        <v>3145</v>
      </c>
      <c r="B102" s="473" t="s">
        <v>2626</v>
      </c>
      <c r="C102" s="475"/>
      <c r="D102" s="223" t="s">
        <v>11</v>
      </c>
      <c r="E102" s="182">
        <v>1</v>
      </c>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c r="CF102" s="159"/>
      <c r="CG102" s="159"/>
      <c r="CH102" s="159"/>
      <c r="CI102" s="159"/>
      <c r="CJ102" s="159"/>
      <c r="CK102" s="159"/>
      <c r="CL102" s="159"/>
      <c r="CM102" s="159"/>
      <c r="CN102" s="159"/>
      <c r="CO102" s="159"/>
      <c r="CP102" s="159"/>
      <c r="CQ102" s="159"/>
      <c r="CR102" s="159"/>
      <c r="CS102" s="159"/>
      <c r="CT102" s="159"/>
      <c r="CU102" s="159"/>
      <c r="CV102" s="159"/>
      <c r="CW102" s="159"/>
      <c r="CX102" s="159"/>
      <c r="CY102" s="159"/>
      <c r="CZ102" s="159"/>
      <c r="DA102" s="159"/>
      <c r="DB102" s="159"/>
      <c r="DC102" s="159"/>
      <c r="DD102" s="159"/>
      <c r="DE102" s="159"/>
      <c r="DF102" s="159"/>
      <c r="DG102" s="159"/>
      <c r="DH102" s="159"/>
      <c r="DI102" s="159"/>
      <c r="DJ102" s="159"/>
      <c r="DK102" s="159"/>
      <c r="DL102" s="159"/>
      <c r="DM102" s="159"/>
      <c r="DN102" s="159"/>
      <c r="DO102" s="159"/>
      <c r="DP102" s="159"/>
      <c r="DQ102" s="159"/>
      <c r="DR102" s="159"/>
      <c r="DS102" s="159"/>
      <c r="DT102" s="159"/>
      <c r="DU102" s="159"/>
      <c r="DV102" s="159"/>
      <c r="DW102" s="159"/>
      <c r="DX102" s="159"/>
      <c r="DY102" s="159"/>
      <c r="DZ102" s="159"/>
      <c r="EA102" s="159"/>
      <c r="EB102" s="159"/>
      <c r="EC102" s="159"/>
      <c r="ED102" s="159"/>
      <c r="EE102" s="159"/>
      <c r="EF102" s="159"/>
      <c r="EG102" s="159"/>
      <c r="EH102" s="159"/>
      <c r="EI102" s="159"/>
      <c r="EJ102" s="159"/>
      <c r="EK102" s="159"/>
      <c r="EL102" s="159"/>
      <c r="EM102" s="159"/>
      <c r="EN102" s="159"/>
      <c r="EO102" s="159"/>
      <c r="EP102" s="159"/>
      <c r="EQ102" s="159"/>
      <c r="ER102" s="159"/>
      <c r="ES102" s="159"/>
      <c r="ET102" s="159"/>
      <c r="EU102" s="159"/>
      <c r="EV102" s="159"/>
      <c r="EW102" s="159"/>
      <c r="EX102" s="159"/>
      <c r="EY102" s="159"/>
      <c r="EZ102" s="159"/>
      <c r="FA102" s="159"/>
      <c r="FB102" s="159"/>
      <c r="FC102" s="159"/>
      <c r="FD102" s="159"/>
      <c r="FE102" s="159"/>
      <c r="FF102" s="159"/>
      <c r="FG102" s="159"/>
      <c r="FH102" s="159"/>
      <c r="FI102" s="159"/>
      <c r="FJ102" s="159"/>
      <c r="FK102" s="159"/>
      <c r="FL102" s="159"/>
      <c r="FM102" s="159"/>
      <c r="FN102" s="159"/>
      <c r="FO102" s="159"/>
      <c r="FP102" s="159"/>
      <c r="FQ102" s="159"/>
      <c r="FR102" s="159"/>
      <c r="FS102" s="159"/>
      <c r="FT102" s="159"/>
      <c r="FU102" s="159"/>
      <c r="FV102" s="159"/>
      <c r="FW102" s="159"/>
      <c r="FX102" s="159"/>
      <c r="FY102" s="159"/>
      <c r="FZ102" s="159"/>
      <c r="GA102" s="159"/>
      <c r="GB102" s="159"/>
      <c r="GC102" s="159"/>
      <c r="GD102" s="159"/>
      <c r="GE102" s="159"/>
      <c r="GF102" s="159"/>
      <c r="GG102" s="159"/>
      <c r="GH102" s="159"/>
      <c r="GI102" s="159"/>
      <c r="GJ102" s="159"/>
      <c r="GK102" s="159"/>
      <c r="GL102" s="159"/>
      <c r="GM102" s="159"/>
      <c r="GN102" s="159"/>
      <c r="GO102" s="159"/>
      <c r="GP102" s="159"/>
      <c r="GQ102" s="159"/>
      <c r="GR102" s="159"/>
      <c r="GS102" s="159"/>
      <c r="GT102" s="159"/>
      <c r="GU102" s="159"/>
      <c r="GV102" s="159"/>
      <c r="GW102" s="159"/>
      <c r="GX102" s="159"/>
      <c r="GY102" s="159"/>
      <c r="GZ102" s="159"/>
      <c r="HA102" s="159"/>
      <c r="HB102" s="159"/>
      <c r="HC102" s="159"/>
      <c r="HD102" s="159"/>
      <c r="HE102" s="159"/>
      <c r="HF102" s="159"/>
      <c r="HG102" s="159"/>
      <c r="HH102" s="159"/>
      <c r="HI102" s="159"/>
      <c r="HJ102" s="159"/>
      <c r="HK102" s="159"/>
      <c r="HL102" s="159"/>
      <c r="HM102" s="159"/>
      <c r="HN102" s="159"/>
      <c r="HO102" s="159"/>
      <c r="HP102" s="159"/>
      <c r="HQ102" s="159"/>
      <c r="HR102" s="159"/>
      <c r="HS102" s="159"/>
      <c r="HT102" s="159"/>
      <c r="HU102" s="159"/>
      <c r="HV102" s="159"/>
      <c r="HW102" s="159"/>
      <c r="HX102" s="159"/>
      <c r="HY102" s="159"/>
      <c r="HZ102" s="159"/>
      <c r="IA102" s="159"/>
      <c r="IB102" s="159"/>
      <c r="IC102" s="159"/>
      <c r="ID102" s="159"/>
      <c r="IE102" s="159"/>
      <c r="IF102" s="159"/>
      <c r="IG102" s="159"/>
      <c r="IH102" s="159"/>
      <c r="II102" s="159"/>
      <c r="IJ102" s="159"/>
      <c r="IK102" s="159"/>
      <c r="IL102" s="159"/>
      <c r="IM102" s="159"/>
    </row>
    <row r="103" spans="1:247" s="310" customFormat="1" ht="23.45" customHeight="1">
      <c r="A103" s="512" t="s">
        <v>3146</v>
      </c>
      <c r="B103" s="473" t="s">
        <v>2625</v>
      </c>
      <c r="C103" s="475"/>
      <c r="D103" s="223" t="s">
        <v>11</v>
      </c>
      <c r="E103" s="182">
        <v>1</v>
      </c>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c r="CF103" s="159"/>
      <c r="CG103" s="159"/>
      <c r="CH103" s="159"/>
      <c r="CI103" s="159"/>
      <c r="CJ103" s="159"/>
      <c r="CK103" s="159"/>
      <c r="CL103" s="159"/>
      <c r="CM103" s="159"/>
      <c r="CN103" s="159"/>
      <c r="CO103" s="159"/>
      <c r="CP103" s="159"/>
      <c r="CQ103" s="159"/>
      <c r="CR103" s="159"/>
      <c r="CS103" s="159"/>
      <c r="CT103" s="159"/>
      <c r="CU103" s="159"/>
      <c r="CV103" s="159"/>
      <c r="CW103" s="159"/>
      <c r="CX103" s="159"/>
      <c r="CY103" s="159"/>
      <c r="CZ103" s="159"/>
      <c r="DA103" s="159"/>
      <c r="DB103" s="159"/>
      <c r="DC103" s="159"/>
      <c r="DD103" s="159"/>
      <c r="DE103" s="159"/>
      <c r="DF103" s="159"/>
      <c r="DG103" s="159"/>
      <c r="DH103" s="159"/>
      <c r="DI103" s="159"/>
      <c r="DJ103" s="159"/>
      <c r="DK103" s="159"/>
      <c r="DL103" s="159"/>
      <c r="DM103" s="159"/>
      <c r="DN103" s="159"/>
      <c r="DO103" s="159"/>
      <c r="DP103" s="159"/>
      <c r="DQ103" s="159"/>
      <c r="DR103" s="159"/>
      <c r="DS103" s="159"/>
      <c r="DT103" s="159"/>
      <c r="DU103" s="159"/>
      <c r="DV103" s="159"/>
      <c r="DW103" s="159"/>
      <c r="DX103" s="159"/>
      <c r="DY103" s="159"/>
      <c r="DZ103" s="159"/>
      <c r="EA103" s="159"/>
      <c r="EB103" s="159"/>
      <c r="EC103" s="159"/>
      <c r="ED103" s="159"/>
      <c r="EE103" s="159"/>
      <c r="EF103" s="159"/>
      <c r="EG103" s="159"/>
      <c r="EH103" s="159"/>
      <c r="EI103" s="159"/>
      <c r="EJ103" s="159"/>
      <c r="EK103" s="159"/>
      <c r="EL103" s="159"/>
      <c r="EM103" s="159"/>
      <c r="EN103" s="159"/>
      <c r="EO103" s="159"/>
      <c r="EP103" s="159"/>
      <c r="EQ103" s="159"/>
      <c r="ER103" s="159"/>
      <c r="ES103" s="159"/>
      <c r="ET103" s="159"/>
      <c r="EU103" s="159"/>
      <c r="EV103" s="159"/>
      <c r="EW103" s="159"/>
      <c r="EX103" s="159"/>
      <c r="EY103" s="159"/>
      <c r="EZ103" s="159"/>
      <c r="FA103" s="159"/>
      <c r="FB103" s="159"/>
      <c r="FC103" s="159"/>
      <c r="FD103" s="159"/>
      <c r="FE103" s="159"/>
      <c r="FF103" s="159"/>
      <c r="FG103" s="159"/>
      <c r="FH103" s="159"/>
      <c r="FI103" s="159"/>
      <c r="FJ103" s="159"/>
      <c r="FK103" s="159"/>
      <c r="FL103" s="159"/>
      <c r="FM103" s="159"/>
      <c r="FN103" s="159"/>
      <c r="FO103" s="159"/>
      <c r="FP103" s="159"/>
      <c r="FQ103" s="159"/>
      <c r="FR103" s="159"/>
      <c r="FS103" s="159"/>
      <c r="FT103" s="159"/>
      <c r="FU103" s="159"/>
      <c r="FV103" s="159"/>
      <c r="FW103" s="159"/>
      <c r="FX103" s="159"/>
      <c r="FY103" s="159"/>
      <c r="FZ103" s="159"/>
      <c r="GA103" s="159"/>
      <c r="GB103" s="159"/>
      <c r="GC103" s="159"/>
      <c r="GD103" s="159"/>
      <c r="GE103" s="159"/>
      <c r="GF103" s="159"/>
      <c r="GG103" s="159"/>
      <c r="GH103" s="159"/>
      <c r="GI103" s="159"/>
      <c r="GJ103" s="159"/>
      <c r="GK103" s="159"/>
      <c r="GL103" s="159"/>
      <c r="GM103" s="159"/>
      <c r="GN103" s="159"/>
      <c r="GO103" s="159"/>
      <c r="GP103" s="159"/>
      <c r="GQ103" s="159"/>
      <c r="GR103" s="159"/>
      <c r="GS103" s="159"/>
      <c r="GT103" s="159"/>
      <c r="GU103" s="159"/>
      <c r="GV103" s="159"/>
      <c r="GW103" s="159"/>
      <c r="GX103" s="159"/>
      <c r="GY103" s="159"/>
      <c r="GZ103" s="159"/>
      <c r="HA103" s="159"/>
      <c r="HB103" s="159"/>
      <c r="HC103" s="159"/>
      <c r="HD103" s="159"/>
      <c r="HE103" s="159"/>
      <c r="HF103" s="159"/>
      <c r="HG103" s="159"/>
      <c r="HH103" s="159"/>
      <c r="HI103" s="159"/>
      <c r="HJ103" s="159"/>
      <c r="HK103" s="159"/>
      <c r="HL103" s="159"/>
      <c r="HM103" s="159"/>
      <c r="HN103" s="159"/>
      <c r="HO103" s="159"/>
      <c r="HP103" s="159"/>
      <c r="HQ103" s="159"/>
      <c r="HR103" s="159"/>
      <c r="HS103" s="159"/>
      <c r="HT103" s="159"/>
      <c r="HU103" s="159"/>
      <c r="HV103" s="159"/>
      <c r="HW103" s="159"/>
      <c r="HX103" s="159"/>
      <c r="HY103" s="159"/>
      <c r="HZ103" s="159"/>
      <c r="IA103" s="159"/>
      <c r="IB103" s="159"/>
      <c r="IC103" s="159"/>
      <c r="ID103" s="159"/>
      <c r="IE103" s="159"/>
      <c r="IF103" s="159"/>
      <c r="IG103" s="159"/>
      <c r="IH103" s="159"/>
      <c r="II103" s="159"/>
      <c r="IJ103" s="159"/>
      <c r="IK103" s="159"/>
      <c r="IL103" s="159"/>
      <c r="IM103" s="159"/>
    </row>
    <row r="104" spans="1:247" s="310" customFormat="1" ht="27" customHeight="1">
      <c r="A104" s="512" t="s">
        <v>3147</v>
      </c>
      <c r="B104" s="473" t="s">
        <v>2624</v>
      </c>
      <c r="C104" s="475"/>
      <c r="D104" s="223" t="s">
        <v>11</v>
      </c>
      <c r="E104" s="182">
        <v>3</v>
      </c>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c r="CF104" s="159"/>
      <c r="CG104" s="159"/>
      <c r="CH104" s="159"/>
      <c r="CI104" s="159"/>
      <c r="CJ104" s="159"/>
      <c r="CK104" s="159"/>
      <c r="CL104" s="159"/>
      <c r="CM104" s="159"/>
      <c r="CN104" s="159"/>
      <c r="CO104" s="159"/>
      <c r="CP104" s="159"/>
      <c r="CQ104" s="159"/>
      <c r="CR104" s="159"/>
      <c r="CS104" s="159"/>
      <c r="CT104" s="159"/>
      <c r="CU104" s="159"/>
      <c r="CV104" s="159"/>
      <c r="CW104" s="159"/>
      <c r="CX104" s="159"/>
      <c r="CY104" s="159"/>
      <c r="CZ104" s="159"/>
      <c r="DA104" s="159"/>
      <c r="DB104" s="159"/>
      <c r="DC104" s="159"/>
      <c r="DD104" s="159"/>
      <c r="DE104" s="159"/>
      <c r="DF104" s="159"/>
      <c r="DG104" s="159"/>
      <c r="DH104" s="159"/>
      <c r="DI104" s="159"/>
      <c r="DJ104" s="159"/>
      <c r="DK104" s="159"/>
      <c r="DL104" s="159"/>
      <c r="DM104" s="159"/>
      <c r="DN104" s="159"/>
      <c r="DO104" s="159"/>
      <c r="DP104" s="159"/>
      <c r="DQ104" s="159"/>
      <c r="DR104" s="159"/>
      <c r="DS104" s="159"/>
      <c r="DT104" s="159"/>
      <c r="DU104" s="159"/>
      <c r="DV104" s="159"/>
      <c r="DW104" s="159"/>
      <c r="DX104" s="159"/>
      <c r="DY104" s="159"/>
      <c r="DZ104" s="159"/>
      <c r="EA104" s="159"/>
      <c r="EB104" s="159"/>
      <c r="EC104" s="159"/>
      <c r="ED104" s="159"/>
      <c r="EE104" s="159"/>
      <c r="EF104" s="159"/>
      <c r="EG104" s="159"/>
      <c r="EH104" s="159"/>
      <c r="EI104" s="159"/>
      <c r="EJ104" s="159"/>
      <c r="EK104" s="159"/>
      <c r="EL104" s="159"/>
      <c r="EM104" s="159"/>
      <c r="EN104" s="159"/>
      <c r="EO104" s="159"/>
      <c r="EP104" s="159"/>
      <c r="EQ104" s="159"/>
      <c r="ER104" s="159"/>
      <c r="ES104" s="159"/>
      <c r="ET104" s="159"/>
      <c r="EU104" s="159"/>
      <c r="EV104" s="159"/>
      <c r="EW104" s="159"/>
      <c r="EX104" s="159"/>
      <c r="EY104" s="159"/>
      <c r="EZ104" s="159"/>
      <c r="FA104" s="159"/>
      <c r="FB104" s="159"/>
      <c r="FC104" s="159"/>
      <c r="FD104" s="159"/>
      <c r="FE104" s="159"/>
      <c r="FF104" s="159"/>
      <c r="FG104" s="159"/>
      <c r="FH104" s="159"/>
      <c r="FI104" s="159"/>
      <c r="FJ104" s="159"/>
      <c r="FK104" s="159"/>
      <c r="FL104" s="159"/>
      <c r="FM104" s="159"/>
      <c r="FN104" s="159"/>
      <c r="FO104" s="159"/>
      <c r="FP104" s="159"/>
      <c r="FQ104" s="159"/>
      <c r="FR104" s="159"/>
      <c r="FS104" s="159"/>
      <c r="FT104" s="159"/>
      <c r="FU104" s="159"/>
      <c r="FV104" s="159"/>
      <c r="FW104" s="159"/>
      <c r="FX104" s="159"/>
      <c r="FY104" s="159"/>
      <c r="FZ104" s="159"/>
      <c r="GA104" s="159"/>
      <c r="GB104" s="159"/>
      <c r="GC104" s="159"/>
      <c r="GD104" s="159"/>
      <c r="GE104" s="159"/>
      <c r="GF104" s="159"/>
      <c r="GG104" s="159"/>
      <c r="GH104" s="159"/>
      <c r="GI104" s="159"/>
      <c r="GJ104" s="159"/>
      <c r="GK104" s="159"/>
      <c r="GL104" s="159"/>
      <c r="GM104" s="159"/>
      <c r="GN104" s="159"/>
      <c r="GO104" s="159"/>
      <c r="GP104" s="159"/>
      <c r="GQ104" s="159"/>
      <c r="GR104" s="159"/>
      <c r="GS104" s="159"/>
      <c r="GT104" s="159"/>
      <c r="GU104" s="159"/>
      <c r="GV104" s="159"/>
      <c r="GW104" s="159"/>
      <c r="GX104" s="159"/>
      <c r="GY104" s="159"/>
      <c r="GZ104" s="159"/>
      <c r="HA104" s="159"/>
      <c r="HB104" s="159"/>
      <c r="HC104" s="159"/>
      <c r="HD104" s="159"/>
      <c r="HE104" s="159"/>
      <c r="HF104" s="159"/>
      <c r="HG104" s="159"/>
      <c r="HH104" s="159"/>
      <c r="HI104" s="159"/>
      <c r="HJ104" s="159"/>
      <c r="HK104" s="159"/>
      <c r="HL104" s="159"/>
      <c r="HM104" s="159"/>
      <c r="HN104" s="159"/>
      <c r="HO104" s="159"/>
      <c r="HP104" s="159"/>
      <c r="HQ104" s="159"/>
      <c r="HR104" s="159"/>
      <c r="HS104" s="159"/>
      <c r="HT104" s="159"/>
      <c r="HU104" s="159"/>
      <c r="HV104" s="159"/>
      <c r="HW104" s="159"/>
      <c r="HX104" s="159"/>
      <c r="HY104" s="159"/>
      <c r="HZ104" s="159"/>
      <c r="IA104" s="159"/>
      <c r="IB104" s="159"/>
      <c r="IC104" s="159"/>
      <c r="ID104" s="159"/>
      <c r="IE104" s="159"/>
      <c r="IF104" s="159"/>
      <c r="IG104" s="159"/>
      <c r="IH104" s="159"/>
      <c r="II104" s="159"/>
      <c r="IJ104" s="159"/>
      <c r="IK104" s="159"/>
      <c r="IL104" s="159"/>
      <c r="IM104" s="159"/>
    </row>
    <row r="105" spans="1:247" s="310" customFormat="1" ht="26.45" customHeight="1">
      <c r="A105" s="512" t="s">
        <v>3148</v>
      </c>
      <c r="B105" s="473" t="s">
        <v>2623</v>
      </c>
      <c r="C105" s="475"/>
      <c r="D105" s="223" t="s">
        <v>11</v>
      </c>
      <c r="E105" s="182">
        <v>1</v>
      </c>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c r="CF105" s="159"/>
      <c r="CG105" s="159"/>
      <c r="CH105" s="159"/>
      <c r="CI105" s="159"/>
      <c r="CJ105" s="159"/>
      <c r="CK105" s="159"/>
      <c r="CL105" s="159"/>
      <c r="CM105" s="159"/>
      <c r="CN105" s="159"/>
      <c r="CO105" s="159"/>
      <c r="CP105" s="159"/>
      <c r="CQ105" s="159"/>
      <c r="CR105" s="159"/>
      <c r="CS105" s="159"/>
      <c r="CT105" s="159"/>
      <c r="CU105" s="159"/>
      <c r="CV105" s="159"/>
      <c r="CW105" s="159"/>
      <c r="CX105" s="159"/>
      <c r="CY105" s="159"/>
      <c r="CZ105" s="159"/>
      <c r="DA105" s="159"/>
      <c r="DB105" s="159"/>
      <c r="DC105" s="159"/>
      <c r="DD105" s="159"/>
      <c r="DE105" s="159"/>
      <c r="DF105" s="159"/>
      <c r="DG105" s="159"/>
      <c r="DH105" s="159"/>
      <c r="DI105" s="159"/>
      <c r="DJ105" s="159"/>
      <c r="DK105" s="159"/>
      <c r="DL105" s="159"/>
      <c r="DM105" s="159"/>
      <c r="DN105" s="159"/>
      <c r="DO105" s="159"/>
      <c r="DP105" s="159"/>
      <c r="DQ105" s="159"/>
      <c r="DR105" s="159"/>
      <c r="DS105" s="159"/>
      <c r="DT105" s="159"/>
      <c r="DU105" s="159"/>
      <c r="DV105" s="159"/>
      <c r="DW105" s="159"/>
      <c r="DX105" s="159"/>
      <c r="DY105" s="159"/>
      <c r="DZ105" s="159"/>
      <c r="EA105" s="159"/>
      <c r="EB105" s="159"/>
      <c r="EC105" s="159"/>
      <c r="ED105" s="159"/>
      <c r="EE105" s="159"/>
      <c r="EF105" s="159"/>
      <c r="EG105" s="159"/>
      <c r="EH105" s="159"/>
      <c r="EI105" s="159"/>
      <c r="EJ105" s="159"/>
      <c r="EK105" s="159"/>
      <c r="EL105" s="159"/>
      <c r="EM105" s="159"/>
      <c r="EN105" s="159"/>
      <c r="EO105" s="159"/>
      <c r="EP105" s="159"/>
      <c r="EQ105" s="159"/>
      <c r="ER105" s="159"/>
      <c r="ES105" s="159"/>
      <c r="ET105" s="159"/>
      <c r="EU105" s="159"/>
      <c r="EV105" s="159"/>
      <c r="EW105" s="159"/>
      <c r="EX105" s="159"/>
      <c r="EY105" s="159"/>
      <c r="EZ105" s="159"/>
      <c r="FA105" s="159"/>
      <c r="FB105" s="159"/>
      <c r="FC105" s="159"/>
      <c r="FD105" s="159"/>
      <c r="FE105" s="159"/>
      <c r="FF105" s="159"/>
      <c r="FG105" s="159"/>
      <c r="FH105" s="159"/>
      <c r="FI105" s="159"/>
      <c r="FJ105" s="159"/>
      <c r="FK105" s="159"/>
      <c r="FL105" s="159"/>
      <c r="FM105" s="159"/>
      <c r="FN105" s="159"/>
      <c r="FO105" s="159"/>
      <c r="FP105" s="159"/>
      <c r="FQ105" s="159"/>
      <c r="FR105" s="159"/>
      <c r="FS105" s="159"/>
      <c r="FT105" s="159"/>
      <c r="FU105" s="159"/>
      <c r="FV105" s="159"/>
      <c r="FW105" s="159"/>
      <c r="FX105" s="159"/>
      <c r="FY105" s="159"/>
      <c r="FZ105" s="159"/>
      <c r="GA105" s="159"/>
      <c r="GB105" s="159"/>
      <c r="GC105" s="159"/>
      <c r="GD105" s="159"/>
      <c r="GE105" s="159"/>
      <c r="GF105" s="159"/>
      <c r="GG105" s="159"/>
      <c r="GH105" s="159"/>
      <c r="GI105" s="159"/>
      <c r="GJ105" s="159"/>
      <c r="GK105" s="159"/>
      <c r="GL105" s="159"/>
      <c r="GM105" s="159"/>
      <c r="GN105" s="159"/>
      <c r="GO105" s="159"/>
      <c r="GP105" s="159"/>
      <c r="GQ105" s="159"/>
      <c r="GR105" s="159"/>
      <c r="GS105" s="159"/>
      <c r="GT105" s="159"/>
      <c r="GU105" s="159"/>
      <c r="GV105" s="159"/>
      <c r="GW105" s="159"/>
      <c r="GX105" s="159"/>
      <c r="GY105" s="159"/>
      <c r="GZ105" s="159"/>
      <c r="HA105" s="159"/>
      <c r="HB105" s="159"/>
      <c r="HC105" s="159"/>
      <c r="HD105" s="159"/>
      <c r="HE105" s="159"/>
      <c r="HF105" s="159"/>
      <c r="HG105" s="159"/>
      <c r="HH105" s="159"/>
      <c r="HI105" s="159"/>
      <c r="HJ105" s="159"/>
      <c r="HK105" s="159"/>
      <c r="HL105" s="159"/>
      <c r="HM105" s="159"/>
      <c r="HN105" s="159"/>
      <c r="HO105" s="159"/>
      <c r="HP105" s="159"/>
      <c r="HQ105" s="159"/>
      <c r="HR105" s="159"/>
      <c r="HS105" s="159"/>
      <c r="HT105" s="159"/>
      <c r="HU105" s="159"/>
      <c r="HV105" s="159"/>
      <c r="HW105" s="159"/>
      <c r="HX105" s="159"/>
      <c r="HY105" s="159"/>
      <c r="HZ105" s="159"/>
      <c r="IA105" s="159"/>
      <c r="IB105" s="159"/>
      <c r="IC105" s="159"/>
      <c r="ID105" s="159"/>
      <c r="IE105" s="159"/>
      <c r="IF105" s="159"/>
      <c r="IG105" s="159"/>
      <c r="IH105" s="159"/>
      <c r="II105" s="159"/>
      <c r="IJ105" s="159"/>
      <c r="IK105" s="159"/>
      <c r="IL105" s="159"/>
      <c r="IM105" s="159"/>
    </row>
    <row r="106" spans="1:247" s="310" customFormat="1" ht="36.6" customHeight="1">
      <c r="A106" s="512" t="s">
        <v>3149</v>
      </c>
      <c r="B106" s="473" t="s">
        <v>2622</v>
      </c>
      <c r="C106" s="475"/>
      <c r="D106" s="223" t="s">
        <v>11</v>
      </c>
      <c r="E106" s="182">
        <v>1</v>
      </c>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c r="CF106" s="159"/>
      <c r="CG106" s="159"/>
      <c r="CH106" s="159"/>
      <c r="CI106" s="159"/>
      <c r="CJ106" s="159"/>
      <c r="CK106" s="159"/>
      <c r="CL106" s="159"/>
      <c r="CM106" s="159"/>
      <c r="CN106" s="159"/>
      <c r="CO106" s="159"/>
      <c r="CP106" s="159"/>
      <c r="CQ106" s="159"/>
      <c r="CR106" s="159"/>
      <c r="CS106" s="159"/>
      <c r="CT106" s="159"/>
      <c r="CU106" s="159"/>
      <c r="CV106" s="159"/>
      <c r="CW106" s="159"/>
      <c r="CX106" s="159"/>
      <c r="CY106" s="159"/>
      <c r="CZ106" s="159"/>
      <c r="DA106" s="159"/>
      <c r="DB106" s="159"/>
      <c r="DC106" s="159"/>
      <c r="DD106" s="159"/>
      <c r="DE106" s="159"/>
      <c r="DF106" s="159"/>
      <c r="DG106" s="159"/>
      <c r="DH106" s="159"/>
      <c r="DI106" s="159"/>
      <c r="DJ106" s="159"/>
      <c r="DK106" s="159"/>
      <c r="DL106" s="159"/>
      <c r="DM106" s="159"/>
      <c r="DN106" s="159"/>
      <c r="DO106" s="159"/>
      <c r="DP106" s="159"/>
      <c r="DQ106" s="159"/>
      <c r="DR106" s="159"/>
      <c r="DS106" s="159"/>
      <c r="DT106" s="159"/>
      <c r="DU106" s="159"/>
      <c r="DV106" s="159"/>
      <c r="DW106" s="159"/>
      <c r="DX106" s="159"/>
      <c r="DY106" s="159"/>
      <c r="DZ106" s="159"/>
      <c r="EA106" s="159"/>
      <c r="EB106" s="159"/>
      <c r="EC106" s="159"/>
      <c r="ED106" s="159"/>
      <c r="EE106" s="159"/>
      <c r="EF106" s="159"/>
      <c r="EG106" s="159"/>
      <c r="EH106" s="159"/>
      <c r="EI106" s="159"/>
      <c r="EJ106" s="159"/>
      <c r="EK106" s="159"/>
      <c r="EL106" s="159"/>
      <c r="EM106" s="159"/>
      <c r="EN106" s="159"/>
      <c r="EO106" s="159"/>
      <c r="EP106" s="159"/>
      <c r="EQ106" s="159"/>
      <c r="ER106" s="159"/>
      <c r="ES106" s="159"/>
      <c r="ET106" s="159"/>
      <c r="EU106" s="159"/>
      <c r="EV106" s="159"/>
      <c r="EW106" s="159"/>
      <c r="EX106" s="159"/>
      <c r="EY106" s="159"/>
      <c r="EZ106" s="159"/>
      <c r="FA106" s="159"/>
      <c r="FB106" s="159"/>
      <c r="FC106" s="159"/>
      <c r="FD106" s="159"/>
      <c r="FE106" s="159"/>
      <c r="FF106" s="159"/>
      <c r="FG106" s="159"/>
      <c r="FH106" s="159"/>
      <c r="FI106" s="159"/>
      <c r="FJ106" s="159"/>
      <c r="FK106" s="159"/>
      <c r="FL106" s="159"/>
      <c r="FM106" s="159"/>
      <c r="FN106" s="159"/>
      <c r="FO106" s="159"/>
      <c r="FP106" s="159"/>
      <c r="FQ106" s="159"/>
      <c r="FR106" s="159"/>
      <c r="FS106" s="159"/>
      <c r="FT106" s="159"/>
      <c r="FU106" s="159"/>
      <c r="FV106" s="159"/>
      <c r="FW106" s="159"/>
      <c r="FX106" s="159"/>
      <c r="FY106" s="159"/>
      <c r="FZ106" s="159"/>
      <c r="GA106" s="159"/>
      <c r="GB106" s="159"/>
      <c r="GC106" s="159"/>
      <c r="GD106" s="159"/>
      <c r="GE106" s="159"/>
      <c r="GF106" s="159"/>
      <c r="GG106" s="159"/>
      <c r="GH106" s="159"/>
      <c r="GI106" s="159"/>
      <c r="GJ106" s="159"/>
      <c r="GK106" s="159"/>
      <c r="GL106" s="159"/>
      <c r="GM106" s="159"/>
      <c r="GN106" s="159"/>
      <c r="GO106" s="159"/>
      <c r="GP106" s="159"/>
      <c r="GQ106" s="159"/>
      <c r="GR106" s="159"/>
      <c r="GS106" s="159"/>
      <c r="GT106" s="159"/>
      <c r="GU106" s="159"/>
      <c r="GV106" s="159"/>
      <c r="GW106" s="159"/>
      <c r="GX106" s="159"/>
      <c r="GY106" s="159"/>
      <c r="GZ106" s="159"/>
      <c r="HA106" s="159"/>
      <c r="HB106" s="159"/>
      <c r="HC106" s="159"/>
      <c r="HD106" s="159"/>
      <c r="HE106" s="159"/>
      <c r="HF106" s="159"/>
      <c r="HG106" s="159"/>
      <c r="HH106" s="159"/>
      <c r="HI106" s="159"/>
      <c r="HJ106" s="159"/>
      <c r="HK106" s="159"/>
      <c r="HL106" s="159"/>
      <c r="HM106" s="159"/>
      <c r="HN106" s="159"/>
      <c r="HO106" s="159"/>
      <c r="HP106" s="159"/>
      <c r="HQ106" s="159"/>
      <c r="HR106" s="159"/>
      <c r="HS106" s="159"/>
      <c r="HT106" s="159"/>
      <c r="HU106" s="159"/>
      <c r="HV106" s="159"/>
      <c r="HW106" s="159"/>
      <c r="HX106" s="159"/>
      <c r="HY106" s="159"/>
      <c r="HZ106" s="159"/>
      <c r="IA106" s="159"/>
      <c r="IB106" s="159"/>
      <c r="IC106" s="159"/>
      <c r="ID106" s="159"/>
      <c r="IE106" s="159"/>
      <c r="IF106" s="159"/>
      <c r="IG106" s="159"/>
      <c r="IH106" s="159"/>
      <c r="II106" s="159"/>
      <c r="IJ106" s="159"/>
      <c r="IK106" s="159"/>
      <c r="IL106" s="159"/>
      <c r="IM106" s="159"/>
    </row>
    <row r="107" spans="1:247" s="310" customFormat="1" ht="36.6" customHeight="1">
      <c r="A107" s="512" t="s">
        <v>3150</v>
      </c>
      <c r="B107" s="473" t="s">
        <v>2621</v>
      </c>
      <c r="C107" s="475"/>
      <c r="D107" s="223" t="s">
        <v>11</v>
      </c>
      <c r="E107" s="182">
        <v>1</v>
      </c>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c r="CF107" s="159"/>
      <c r="CG107" s="159"/>
      <c r="CH107" s="159"/>
      <c r="CI107" s="159"/>
      <c r="CJ107" s="159"/>
      <c r="CK107" s="159"/>
      <c r="CL107" s="159"/>
      <c r="CM107" s="159"/>
      <c r="CN107" s="159"/>
      <c r="CO107" s="159"/>
      <c r="CP107" s="159"/>
      <c r="CQ107" s="159"/>
      <c r="CR107" s="159"/>
      <c r="CS107" s="159"/>
      <c r="CT107" s="159"/>
      <c r="CU107" s="159"/>
      <c r="CV107" s="159"/>
      <c r="CW107" s="159"/>
      <c r="CX107" s="159"/>
      <c r="CY107" s="159"/>
      <c r="CZ107" s="159"/>
      <c r="DA107" s="159"/>
      <c r="DB107" s="159"/>
      <c r="DC107" s="159"/>
      <c r="DD107" s="159"/>
      <c r="DE107" s="159"/>
      <c r="DF107" s="159"/>
      <c r="DG107" s="159"/>
      <c r="DH107" s="159"/>
      <c r="DI107" s="159"/>
      <c r="DJ107" s="159"/>
      <c r="DK107" s="159"/>
      <c r="DL107" s="159"/>
      <c r="DM107" s="159"/>
      <c r="DN107" s="159"/>
      <c r="DO107" s="159"/>
      <c r="DP107" s="159"/>
      <c r="DQ107" s="159"/>
      <c r="DR107" s="159"/>
      <c r="DS107" s="159"/>
      <c r="DT107" s="159"/>
      <c r="DU107" s="159"/>
      <c r="DV107" s="159"/>
      <c r="DW107" s="159"/>
      <c r="DX107" s="159"/>
      <c r="DY107" s="159"/>
      <c r="DZ107" s="159"/>
      <c r="EA107" s="159"/>
      <c r="EB107" s="159"/>
      <c r="EC107" s="159"/>
      <c r="ED107" s="159"/>
      <c r="EE107" s="159"/>
      <c r="EF107" s="159"/>
      <c r="EG107" s="159"/>
      <c r="EH107" s="159"/>
      <c r="EI107" s="159"/>
      <c r="EJ107" s="159"/>
      <c r="EK107" s="159"/>
      <c r="EL107" s="159"/>
      <c r="EM107" s="159"/>
      <c r="EN107" s="159"/>
      <c r="EO107" s="159"/>
      <c r="EP107" s="159"/>
      <c r="EQ107" s="159"/>
      <c r="ER107" s="159"/>
      <c r="ES107" s="159"/>
      <c r="ET107" s="159"/>
      <c r="EU107" s="159"/>
      <c r="EV107" s="159"/>
      <c r="EW107" s="159"/>
      <c r="EX107" s="159"/>
      <c r="EY107" s="159"/>
      <c r="EZ107" s="159"/>
      <c r="FA107" s="159"/>
      <c r="FB107" s="159"/>
      <c r="FC107" s="159"/>
      <c r="FD107" s="159"/>
      <c r="FE107" s="159"/>
      <c r="FF107" s="159"/>
      <c r="FG107" s="159"/>
      <c r="FH107" s="159"/>
      <c r="FI107" s="159"/>
      <c r="FJ107" s="159"/>
      <c r="FK107" s="159"/>
      <c r="FL107" s="159"/>
      <c r="FM107" s="159"/>
      <c r="FN107" s="159"/>
      <c r="FO107" s="159"/>
      <c r="FP107" s="159"/>
      <c r="FQ107" s="159"/>
      <c r="FR107" s="159"/>
      <c r="FS107" s="159"/>
      <c r="FT107" s="159"/>
      <c r="FU107" s="159"/>
      <c r="FV107" s="159"/>
      <c r="FW107" s="159"/>
      <c r="FX107" s="159"/>
      <c r="FY107" s="159"/>
      <c r="FZ107" s="159"/>
      <c r="GA107" s="159"/>
      <c r="GB107" s="159"/>
      <c r="GC107" s="159"/>
      <c r="GD107" s="159"/>
      <c r="GE107" s="159"/>
      <c r="GF107" s="159"/>
      <c r="GG107" s="159"/>
      <c r="GH107" s="159"/>
      <c r="GI107" s="159"/>
      <c r="GJ107" s="159"/>
      <c r="GK107" s="159"/>
      <c r="GL107" s="159"/>
      <c r="GM107" s="159"/>
      <c r="GN107" s="159"/>
      <c r="GO107" s="159"/>
      <c r="GP107" s="159"/>
      <c r="GQ107" s="159"/>
      <c r="GR107" s="159"/>
      <c r="GS107" s="159"/>
      <c r="GT107" s="159"/>
      <c r="GU107" s="159"/>
      <c r="GV107" s="159"/>
      <c r="GW107" s="159"/>
      <c r="GX107" s="159"/>
      <c r="GY107" s="159"/>
      <c r="GZ107" s="159"/>
      <c r="HA107" s="159"/>
      <c r="HB107" s="159"/>
      <c r="HC107" s="159"/>
      <c r="HD107" s="159"/>
      <c r="HE107" s="159"/>
      <c r="HF107" s="159"/>
      <c r="HG107" s="159"/>
      <c r="HH107" s="159"/>
      <c r="HI107" s="159"/>
      <c r="HJ107" s="159"/>
      <c r="HK107" s="159"/>
      <c r="HL107" s="159"/>
      <c r="HM107" s="159"/>
      <c r="HN107" s="159"/>
      <c r="HO107" s="159"/>
      <c r="HP107" s="159"/>
      <c r="HQ107" s="159"/>
      <c r="HR107" s="159"/>
      <c r="HS107" s="159"/>
      <c r="HT107" s="159"/>
      <c r="HU107" s="159"/>
      <c r="HV107" s="159"/>
      <c r="HW107" s="159"/>
      <c r="HX107" s="159"/>
      <c r="HY107" s="159"/>
      <c r="HZ107" s="159"/>
      <c r="IA107" s="159"/>
      <c r="IB107" s="159"/>
      <c r="IC107" s="159"/>
      <c r="ID107" s="159"/>
      <c r="IE107" s="159"/>
      <c r="IF107" s="159"/>
      <c r="IG107" s="159"/>
      <c r="IH107" s="159"/>
      <c r="II107" s="159"/>
      <c r="IJ107" s="159"/>
      <c r="IK107" s="159"/>
      <c r="IL107" s="159"/>
      <c r="IM107" s="159"/>
    </row>
    <row r="108" spans="1:247" s="310" customFormat="1" ht="36.6" customHeight="1">
      <c r="A108" s="512" t="s">
        <v>3151</v>
      </c>
      <c r="B108" s="473" t="s">
        <v>2620</v>
      </c>
      <c r="C108" s="475"/>
      <c r="D108" s="223" t="s">
        <v>11</v>
      </c>
      <c r="E108" s="182">
        <v>5</v>
      </c>
      <c r="F108" s="514"/>
      <c r="G108" s="514"/>
      <c r="H108" s="514"/>
      <c r="I108" s="514"/>
      <c r="J108" s="514"/>
      <c r="K108" s="514"/>
      <c r="L108" s="514"/>
      <c r="M108" s="514"/>
      <c r="N108" s="514"/>
      <c r="O108" s="514"/>
      <c r="P108" s="514"/>
      <c r="Q108" s="514"/>
      <c r="R108" s="514"/>
      <c r="S108" s="514"/>
      <c r="T108" s="514"/>
      <c r="U108" s="514"/>
      <c r="V108" s="514"/>
      <c r="W108" s="514"/>
      <c r="X108" s="514"/>
      <c r="Y108" s="514"/>
      <c r="Z108" s="514"/>
      <c r="AA108" s="514"/>
      <c r="AB108" s="514"/>
      <c r="AC108" s="514"/>
      <c r="AD108" s="514"/>
      <c r="AE108" s="514"/>
      <c r="AF108" s="514"/>
      <c r="AG108" s="514"/>
      <c r="AH108" s="514"/>
      <c r="AI108" s="514"/>
      <c r="AJ108" s="514"/>
      <c r="AK108" s="514"/>
      <c r="AL108" s="514"/>
      <c r="AM108" s="514"/>
      <c r="AN108" s="514"/>
      <c r="AO108" s="514"/>
      <c r="AP108" s="514"/>
      <c r="AQ108" s="514"/>
      <c r="AR108" s="514"/>
      <c r="AS108" s="514"/>
      <c r="AT108" s="514"/>
      <c r="AU108" s="514"/>
      <c r="AV108" s="514"/>
      <c r="AW108" s="514"/>
      <c r="AX108" s="514"/>
      <c r="AY108" s="514"/>
      <c r="AZ108" s="514"/>
      <c r="BA108" s="514"/>
      <c r="BB108" s="514"/>
      <c r="BC108" s="514"/>
      <c r="BD108" s="514"/>
      <c r="BE108" s="514"/>
      <c r="BF108" s="514"/>
      <c r="BG108" s="514"/>
      <c r="BH108" s="514"/>
      <c r="BI108" s="514"/>
      <c r="BJ108" s="514"/>
      <c r="BK108" s="514"/>
      <c r="BL108" s="514"/>
      <c r="BM108" s="514"/>
      <c r="BN108" s="514"/>
      <c r="BO108" s="514"/>
      <c r="BP108" s="514"/>
      <c r="BQ108" s="514"/>
      <c r="BR108" s="514"/>
      <c r="BS108" s="514"/>
      <c r="BT108" s="514"/>
      <c r="BU108" s="514"/>
      <c r="BV108" s="514"/>
      <c r="BW108" s="514"/>
      <c r="BX108" s="514"/>
      <c r="BY108" s="514"/>
      <c r="BZ108" s="514"/>
      <c r="CA108" s="514"/>
      <c r="CB108" s="514"/>
      <c r="CC108" s="514"/>
      <c r="CD108" s="514"/>
      <c r="CE108" s="514"/>
      <c r="CF108" s="514"/>
      <c r="CG108" s="514"/>
      <c r="CH108" s="514"/>
      <c r="CI108" s="514"/>
      <c r="CJ108" s="514"/>
      <c r="CK108" s="514"/>
      <c r="CL108" s="514"/>
      <c r="CM108" s="514"/>
      <c r="CN108" s="514"/>
      <c r="CO108" s="514"/>
      <c r="CP108" s="514"/>
      <c r="CQ108" s="514"/>
      <c r="CR108" s="514"/>
      <c r="CS108" s="514"/>
      <c r="CT108" s="514"/>
      <c r="CU108" s="514"/>
      <c r="CV108" s="514"/>
      <c r="CW108" s="514"/>
      <c r="CX108" s="514"/>
      <c r="CY108" s="514"/>
      <c r="CZ108" s="514"/>
      <c r="DA108" s="514"/>
      <c r="DB108" s="514"/>
      <c r="DC108" s="514"/>
      <c r="DD108" s="514"/>
      <c r="DE108" s="514"/>
      <c r="DF108" s="514"/>
      <c r="DG108" s="514"/>
      <c r="DH108" s="514"/>
      <c r="DI108" s="514"/>
      <c r="DJ108" s="514"/>
      <c r="DK108" s="514"/>
      <c r="DL108" s="514"/>
      <c r="DM108" s="514"/>
      <c r="DN108" s="514"/>
      <c r="DO108" s="514"/>
      <c r="DP108" s="514"/>
      <c r="DQ108" s="514"/>
      <c r="DR108" s="514"/>
      <c r="DS108" s="514"/>
      <c r="DT108" s="514"/>
      <c r="DU108" s="514"/>
      <c r="DV108" s="514"/>
      <c r="DW108" s="514"/>
      <c r="DX108" s="514"/>
      <c r="DY108" s="514"/>
      <c r="DZ108" s="514"/>
      <c r="EA108" s="514"/>
      <c r="EB108" s="514"/>
      <c r="EC108" s="514"/>
      <c r="ED108" s="514"/>
      <c r="EE108" s="514"/>
      <c r="EF108" s="514"/>
      <c r="EG108" s="514"/>
      <c r="EH108" s="514"/>
      <c r="EI108" s="514"/>
      <c r="EJ108" s="514"/>
      <c r="EK108" s="514"/>
      <c r="EL108" s="514"/>
      <c r="EM108" s="514"/>
      <c r="EN108" s="514"/>
      <c r="EO108" s="514"/>
      <c r="EP108" s="514"/>
      <c r="EQ108" s="514"/>
      <c r="ER108" s="514"/>
      <c r="ES108" s="514"/>
      <c r="ET108" s="514"/>
      <c r="EU108" s="514"/>
      <c r="EV108" s="514"/>
      <c r="EW108" s="514"/>
      <c r="EX108" s="514"/>
      <c r="EY108" s="514"/>
      <c r="EZ108" s="514"/>
      <c r="FA108" s="514"/>
      <c r="FB108" s="514"/>
      <c r="FC108" s="514"/>
      <c r="FD108" s="514"/>
      <c r="FE108" s="514"/>
      <c r="FF108" s="514"/>
      <c r="FG108" s="514"/>
      <c r="FH108" s="514"/>
      <c r="FI108" s="514"/>
      <c r="FJ108" s="514"/>
      <c r="FK108" s="514"/>
      <c r="FL108" s="514"/>
      <c r="FM108" s="514"/>
      <c r="FN108" s="514"/>
      <c r="FO108" s="514"/>
      <c r="FP108" s="514"/>
      <c r="FQ108" s="514"/>
      <c r="FR108" s="514"/>
      <c r="FS108" s="514"/>
      <c r="FT108" s="514"/>
      <c r="FU108" s="514"/>
      <c r="FV108" s="514"/>
      <c r="FW108" s="514"/>
      <c r="FX108" s="514"/>
      <c r="FY108" s="514"/>
      <c r="FZ108" s="514"/>
      <c r="GA108" s="514"/>
      <c r="GB108" s="514"/>
      <c r="GC108" s="514"/>
      <c r="GD108" s="514"/>
      <c r="GE108" s="514"/>
      <c r="GF108" s="514"/>
      <c r="GG108" s="514"/>
      <c r="GH108" s="514"/>
      <c r="GI108" s="514"/>
      <c r="GJ108" s="514"/>
      <c r="GK108" s="514"/>
      <c r="GL108" s="514"/>
      <c r="GM108" s="514"/>
      <c r="GN108" s="514"/>
      <c r="GO108" s="514"/>
      <c r="GP108" s="514"/>
      <c r="GQ108" s="514"/>
      <c r="GR108" s="514"/>
      <c r="GS108" s="514"/>
      <c r="GT108" s="514"/>
      <c r="GU108" s="514"/>
      <c r="GV108" s="514"/>
      <c r="GW108" s="514"/>
      <c r="GX108" s="514"/>
      <c r="GY108" s="514"/>
      <c r="GZ108" s="514"/>
      <c r="HA108" s="514"/>
      <c r="HB108" s="514"/>
      <c r="HC108" s="514"/>
      <c r="HD108" s="514"/>
      <c r="HE108" s="514"/>
      <c r="HF108" s="514"/>
      <c r="HG108" s="514"/>
      <c r="HH108" s="514"/>
      <c r="HI108" s="514"/>
      <c r="HJ108" s="514"/>
      <c r="HK108" s="514"/>
      <c r="HL108" s="514"/>
      <c r="HM108" s="514"/>
      <c r="HN108" s="514"/>
      <c r="HO108" s="514"/>
      <c r="HP108" s="514"/>
      <c r="HQ108" s="514"/>
      <c r="HR108" s="514"/>
      <c r="HS108" s="514"/>
      <c r="HT108" s="514"/>
      <c r="HU108" s="514"/>
      <c r="HV108" s="514"/>
      <c r="HW108" s="514"/>
      <c r="HX108" s="514"/>
      <c r="HY108" s="514"/>
      <c r="HZ108" s="514"/>
      <c r="IA108" s="514"/>
      <c r="IB108" s="514"/>
      <c r="IC108" s="514"/>
      <c r="ID108" s="514"/>
      <c r="IE108" s="514"/>
      <c r="IF108" s="514"/>
      <c r="IG108" s="514"/>
      <c r="IH108" s="514"/>
      <c r="II108" s="514"/>
      <c r="IJ108" s="514"/>
      <c r="IK108" s="514"/>
      <c r="IL108" s="514"/>
      <c r="IM108" s="514"/>
    </row>
    <row r="109" spans="1:247" s="310" customFormat="1" ht="21.6" customHeight="1">
      <c r="A109" s="512" t="s">
        <v>3152</v>
      </c>
      <c r="B109" s="473" t="s">
        <v>2619</v>
      </c>
      <c r="C109" s="475"/>
      <c r="D109" s="223" t="s">
        <v>11</v>
      </c>
      <c r="E109" s="182">
        <v>2</v>
      </c>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c r="CF109" s="159"/>
      <c r="CG109" s="159"/>
      <c r="CH109" s="159"/>
      <c r="CI109" s="159"/>
      <c r="CJ109" s="159"/>
      <c r="CK109" s="159"/>
      <c r="CL109" s="159"/>
      <c r="CM109" s="159"/>
      <c r="CN109" s="159"/>
      <c r="CO109" s="159"/>
      <c r="CP109" s="159"/>
      <c r="CQ109" s="159"/>
      <c r="CR109" s="159"/>
      <c r="CS109" s="159"/>
      <c r="CT109" s="159"/>
      <c r="CU109" s="159"/>
      <c r="CV109" s="159"/>
      <c r="CW109" s="159"/>
      <c r="CX109" s="159"/>
      <c r="CY109" s="159"/>
      <c r="CZ109" s="159"/>
      <c r="DA109" s="159"/>
      <c r="DB109" s="159"/>
      <c r="DC109" s="159"/>
      <c r="DD109" s="159"/>
      <c r="DE109" s="159"/>
      <c r="DF109" s="159"/>
      <c r="DG109" s="159"/>
      <c r="DH109" s="159"/>
      <c r="DI109" s="159"/>
      <c r="DJ109" s="159"/>
      <c r="DK109" s="159"/>
      <c r="DL109" s="159"/>
      <c r="DM109" s="159"/>
      <c r="DN109" s="159"/>
      <c r="DO109" s="159"/>
      <c r="DP109" s="159"/>
      <c r="DQ109" s="159"/>
      <c r="DR109" s="159"/>
      <c r="DS109" s="159"/>
      <c r="DT109" s="159"/>
      <c r="DU109" s="159"/>
      <c r="DV109" s="159"/>
      <c r="DW109" s="159"/>
      <c r="DX109" s="159"/>
      <c r="DY109" s="159"/>
      <c r="DZ109" s="159"/>
      <c r="EA109" s="159"/>
      <c r="EB109" s="159"/>
      <c r="EC109" s="159"/>
      <c r="ED109" s="159"/>
      <c r="EE109" s="159"/>
      <c r="EF109" s="159"/>
      <c r="EG109" s="159"/>
      <c r="EH109" s="159"/>
      <c r="EI109" s="159"/>
      <c r="EJ109" s="159"/>
      <c r="EK109" s="159"/>
      <c r="EL109" s="159"/>
      <c r="EM109" s="159"/>
      <c r="EN109" s="159"/>
      <c r="EO109" s="159"/>
      <c r="EP109" s="159"/>
      <c r="EQ109" s="159"/>
      <c r="ER109" s="159"/>
      <c r="ES109" s="159"/>
      <c r="ET109" s="159"/>
      <c r="EU109" s="159"/>
      <c r="EV109" s="159"/>
      <c r="EW109" s="159"/>
      <c r="EX109" s="159"/>
      <c r="EY109" s="159"/>
      <c r="EZ109" s="159"/>
      <c r="FA109" s="159"/>
      <c r="FB109" s="159"/>
      <c r="FC109" s="159"/>
      <c r="FD109" s="159"/>
      <c r="FE109" s="159"/>
      <c r="FF109" s="159"/>
      <c r="FG109" s="159"/>
      <c r="FH109" s="159"/>
      <c r="FI109" s="159"/>
      <c r="FJ109" s="159"/>
      <c r="FK109" s="159"/>
      <c r="FL109" s="159"/>
      <c r="FM109" s="159"/>
      <c r="FN109" s="159"/>
      <c r="FO109" s="159"/>
      <c r="FP109" s="159"/>
      <c r="FQ109" s="159"/>
      <c r="FR109" s="159"/>
      <c r="FS109" s="159"/>
      <c r="FT109" s="159"/>
      <c r="FU109" s="159"/>
      <c r="FV109" s="159"/>
      <c r="FW109" s="159"/>
      <c r="FX109" s="159"/>
      <c r="FY109" s="159"/>
      <c r="FZ109" s="159"/>
      <c r="GA109" s="159"/>
      <c r="GB109" s="159"/>
      <c r="GC109" s="159"/>
      <c r="GD109" s="159"/>
      <c r="GE109" s="159"/>
      <c r="GF109" s="159"/>
      <c r="GG109" s="159"/>
      <c r="GH109" s="159"/>
      <c r="GI109" s="159"/>
      <c r="GJ109" s="159"/>
      <c r="GK109" s="159"/>
      <c r="GL109" s="159"/>
      <c r="GM109" s="159"/>
      <c r="GN109" s="159"/>
      <c r="GO109" s="159"/>
      <c r="GP109" s="159"/>
      <c r="GQ109" s="159"/>
      <c r="GR109" s="159"/>
      <c r="GS109" s="159"/>
      <c r="GT109" s="159"/>
      <c r="GU109" s="159"/>
      <c r="GV109" s="159"/>
      <c r="GW109" s="159"/>
      <c r="GX109" s="159"/>
      <c r="GY109" s="159"/>
      <c r="GZ109" s="159"/>
      <c r="HA109" s="159"/>
      <c r="HB109" s="159"/>
      <c r="HC109" s="159"/>
      <c r="HD109" s="159"/>
      <c r="HE109" s="159"/>
      <c r="HF109" s="159"/>
      <c r="HG109" s="159"/>
      <c r="HH109" s="159"/>
      <c r="HI109" s="159"/>
      <c r="HJ109" s="159"/>
      <c r="HK109" s="159"/>
      <c r="HL109" s="159"/>
      <c r="HM109" s="159"/>
      <c r="HN109" s="159"/>
      <c r="HO109" s="159"/>
      <c r="HP109" s="159"/>
      <c r="HQ109" s="159"/>
      <c r="HR109" s="159"/>
      <c r="HS109" s="159"/>
      <c r="HT109" s="159"/>
      <c r="HU109" s="159"/>
      <c r="HV109" s="159"/>
      <c r="HW109" s="159"/>
      <c r="HX109" s="159"/>
      <c r="HY109" s="159"/>
      <c r="HZ109" s="159"/>
      <c r="IA109" s="159"/>
      <c r="IB109" s="159"/>
      <c r="IC109" s="159"/>
      <c r="ID109" s="159"/>
      <c r="IE109" s="159"/>
      <c r="IF109" s="159"/>
      <c r="IG109" s="159"/>
      <c r="IH109" s="159"/>
      <c r="II109" s="159"/>
      <c r="IJ109" s="159"/>
      <c r="IK109" s="159"/>
      <c r="IL109" s="159"/>
      <c r="IM109" s="159"/>
    </row>
    <row r="110" spans="1:247" s="310" customFormat="1">
      <c r="A110" s="512" t="s">
        <v>3153</v>
      </c>
      <c r="B110" s="473" t="s">
        <v>2618</v>
      </c>
      <c r="C110" s="475"/>
      <c r="D110" s="223" t="s">
        <v>11</v>
      </c>
      <c r="E110" s="182">
        <v>1</v>
      </c>
    </row>
    <row r="111" spans="1:247" s="310" customFormat="1">
      <c r="A111" s="512" t="s">
        <v>3154</v>
      </c>
      <c r="B111" s="473" t="s">
        <v>4379</v>
      </c>
      <c r="C111" s="475"/>
      <c r="D111" s="223" t="s">
        <v>11</v>
      </c>
      <c r="E111" s="182">
        <v>1</v>
      </c>
    </row>
    <row r="112" spans="1:247" s="310" customFormat="1">
      <c r="A112" s="512" t="s">
        <v>3155</v>
      </c>
      <c r="B112" s="473" t="s">
        <v>4378</v>
      </c>
      <c r="C112" s="475"/>
      <c r="D112" s="223" t="s">
        <v>11</v>
      </c>
      <c r="E112" s="182">
        <v>1</v>
      </c>
    </row>
    <row r="113" spans="1:247" s="310" customFormat="1">
      <c r="A113" s="512" t="s">
        <v>3156</v>
      </c>
      <c r="B113" s="473" t="s">
        <v>2617</v>
      </c>
      <c r="C113" s="475"/>
      <c r="D113" s="223" t="s">
        <v>11</v>
      </c>
      <c r="E113" s="182">
        <v>1</v>
      </c>
    </row>
    <row r="114" spans="1:247" s="310" customFormat="1">
      <c r="A114" s="512" t="s">
        <v>3157</v>
      </c>
      <c r="B114" s="473" t="s">
        <v>2616</v>
      </c>
      <c r="C114" s="475"/>
      <c r="D114" s="223" t="s">
        <v>11</v>
      </c>
      <c r="E114" s="182">
        <v>5</v>
      </c>
    </row>
    <row r="115" spans="1:247" s="310" customFormat="1">
      <c r="A115" s="512" t="s">
        <v>3158</v>
      </c>
      <c r="B115" s="473" t="s">
        <v>2615</v>
      </c>
      <c r="C115" s="475"/>
      <c r="D115" s="223" t="s">
        <v>11</v>
      </c>
      <c r="E115" s="182">
        <v>4</v>
      </c>
    </row>
    <row r="116" spans="1:247" s="310" customFormat="1">
      <c r="A116" s="512" t="s">
        <v>3159</v>
      </c>
      <c r="B116" s="473" t="s">
        <v>2614</v>
      </c>
      <c r="C116" s="475" t="s">
        <v>4380</v>
      </c>
      <c r="D116" s="223" t="s">
        <v>11</v>
      </c>
      <c r="E116" s="182">
        <v>2</v>
      </c>
    </row>
    <row r="117" spans="1:247" s="310" customFormat="1">
      <c r="A117" s="512" t="s">
        <v>3160</v>
      </c>
      <c r="B117" s="473" t="s">
        <v>2613</v>
      </c>
      <c r="C117" s="475" t="s">
        <v>2612</v>
      </c>
      <c r="D117" s="223" t="s">
        <v>11</v>
      </c>
      <c r="E117" s="182">
        <v>2</v>
      </c>
    </row>
    <row r="118" spans="1:247" s="310" customFormat="1" ht="18.600000000000001" customHeight="1">
      <c r="A118" s="512" t="s">
        <v>3161</v>
      </c>
      <c r="B118" s="473" t="s">
        <v>2611</v>
      </c>
      <c r="C118" s="475" t="s">
        <v>2610</v>
      </c>
      <c r="D118" s="223" t="s">
        <v>11</v>
      </c>
      <c r="E118" s="182">
        <v>1</v>
      </c>
    </row>
    <row r="119" spans="1:247" s="310" customFormat="1">
      <c r="A119" s="512" t="s">
        <v>3162</v>
      </c>
      <c r="B119" s="473" t="s">
        <v>2609</v>
      </c>
      <c r="C119" s="475" t="s">
        <v>2608</v>
      </c>
      <c r="D119" s="223" t="s">
        <v>11</v>
      </c>
      <c r="E119" s="182">
        <v>1</v>
      </c>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c r="FF119" s="159"/>
      <c r="FG119" s="159"/>
      <c r="FH119" s="159"/>
      <c r="FI119" s="159"/>
      <c r="FJ119" s="159"/>
      <c r="FK119" s="159"/>
      <c r="FL119" s="159"/>
      <c r="FM119" s="159"/>
      <c r="FN119" s="159"/>
      <c r="FO119" s="159"/>
      <c r="FP119" s="159"/>
      <c r="FQ119" s="159"/>
      <c r="FR119" s="159"/>
      <c r="FS119" s="159"/>
      <c r="FT119" s="159"/>
      <c r="FU119" s="159"/>
      <c r="FV119" s="159"/>
      <c r="FW119" s="159"/>
      <c r="FX119" s="159"/>
      <c r="FY119" s="159"/>
      <c r="FZ119" s="159"/>
      <c r="GA119" s="159"/>
      <c r="GB119" s="159"/>
      <c r="GC119" s="159"/>
      <c r="GD119" s="159"/>
      <c r="GE119" s="159"/>
      <c r="GF119" s="159"/>
      <c r="GG119" s="159"/>
      <c r="GH119" s="159"/>
      <c r="GI119" s="159"/>
      <c r="GJ119" s="159"/>
      <c r="GK119" s="159"/>
      <c r="GL119" s="159"/>
      <c r="GM119" s="159"/>
      <c r="GN119" s="159"/>
      <c r="GO119" s="159"/>
      <c r="GP119" s="159"/>
      <c r="GQ119" s="159"/>
      <c r="GR119" s="159"/>
      <c r="GS119" s="159"/>
      <c r="GT119" s="159"/>
      <c r="GU119" s="159"/>
      <c r="GV119" s="159"/>
      <c r="GW119" s="159"/>
      <c r="GX119" s="159"/>
      <c r="GY119" s="159"/>
      <c r="GZ119" s="159"/>
      <c r="HA119" s="159"/>
      <c r="HB119" s="159"/>
      <c r="HC119" s="159"/>
      <c r="HD119" s="159"/>
      <c r="HE119" s="159"/>
      <c r="HF119" s="159"/>
      <c r="HG119" s="159"/>
      <c r="HH119" s="159"/>
      <c r="HI119" s="159"/>
      <c r="HJ119" s="159"/>
      <c r="HK119" s="159"/>
      <c r="HL119" s="159"/>
      <c r="HM119" s="159"/>
      <c r="HN119" s="159"/>
      <c r="HO119" s="159"/>
      <c r="HP119" s="159"/>
      <c r="HQ119" s="159"/>
      <c r="HR119" s="159"/>
      <c r="HS119" s="159"/>
      <c r="HT119" s="159"/>
      <c r="HU119" s="159"/>
      <c r="HV119" s="159"/>
      <c r="HW119" s="159"/>
      <c r="HX119" s="159"/>
      <c r="HY119" s="159"/>
      <c r="HZ119" s="159"/>
      <c r="IA119" s="159"/>
      <c r="IB119" s="159"/>
      <c r="IC119" s="159"/>
      <c r="ID119" s="159"/>
      <c r="IE119" s="159"/>
      <c r="IF119" s="159"/>
      <c r="IG119" s="159"/>
      <c r="IH119" s="159"/>
      <c r="II119" s="159"/>
      <c r="IJ119" s="159"/>
      <c r="IK119" s="159"/>
      <c r="IL119" s="159"/>
      <c r="IM119" s="159"/>
    </row>
    <row r="120" spans="1:247" s="310" customFormat="1" ht="21.6" customHeight="1">
      <c r="A120" s="512" t="s">
        <v>3163</v>
      </c>
      <c r="B120" s="473" t="s">
        <v>2607</v>
      </c>
      <c r="C120" s="475" t="s">
        <v>2606</v>
      </c>
      <c r="D120" s="223" t="s">
        <v>11</v>
      </c>
      <c r="E120" s="182">
        <v>1</v>
      </c>
    </row>
    <row r="121" spans="1:247" s="310" customFormat="1">
      <c r="A121" s="512" t="s">
        <v>3164</v>
      </c>
      <c r="B121" s="473" t="s">
        <v>2605</v>
      </c>
      <c r="C121" s="475" t="s">
        <v>2604</v>
      </c>
      <c r="D121" s="223" t="s">
        <v>11</v>
      </c>
      <c r="E121" s="182">
        <v>1</v>
      </c>
    </row>
    <row r="122" spans="1:247" s="310" customFormat="1">
      <c r="A122" s="512" t="s">
        <v>3165</v>
      </c>
      <c r="B122" s="473" t="s">
        <v>2603</v>
      </c>
      <c r="C122" s="475" t="s">
        <v>2602</v>
      </c>
      <c r="D122" s="223" t="s">
        <v>11</v>
      </c>
      <c r="E122" s="182">
        <v>2</v>
      </c>
    </row>
    <row r="123" spans="1:247" s="310" customFormat="1">
      <c r="A123" s="512" t="s">
        <v>3166</v>
      </c>
      <c r="B123" s="473" t="s">
        <v>2601</v>
      </c>
      <c r="C123" s="475" t="s">
        <v>2600</v>
      </c>
      <c r="D123" s="223" t="s">
        <v>11</v>
      </c>
      <c r="E123" s="182">
        <v>1</v>
      </c>
    </row>
    <row r="124" spans="1:247" s="310" customFormat="1" ht="31.5">
      <c r="A124" s="512" t="s">
        <v>3167</v>
      </c>
      <c r="B124" s="473" t="s">
        <v>2599</v>
      </c>
      <c r="C124" s="475" t="s">
        <v>2598</v>
      </c>
      <c r="D124" s="223" t="s">
        <v>11</v>
      </c>
      <c r="E124" s="182">
        <v>5</v>
      </c>
    </row>
    <row r="125" spans="1:247" s="310" customFormat="1">
      <c r="A125" s="512" t="s">
        <v>3168</v>
      </c>
      <c r="B125" s="473" t="s">
        <v>2597</v>
      </c>
      <c r="C125" s="475" t="s">
        <v>2596</v>
      </c>
      <c r="D125" s="223" t="s">
        <v>11</v>
      </c>
      <c r="E125" s="182">
        <v>1</v>
      </c>
    </row>
    <row r="126" spans="1:247" s="310" customFormat="1">
      <c r="A126" s="512" t="s">
        <v>3169</v>
      </c>
      <c r="B126" s="473" t="s">
        <v>2595</v>
      </c>
      <c r="C126" s="475" t="s">
        <v>2594</v>
      </c>
      <c r="D126" s="223" t="s">
        <v>11</v>
      </c>
      <c r="E126" s="182">
        <v>1</v>
      </c>
    </row>
    <row r="127" spans="1:247" s="310" customFormat="1" ht="31.5">
      <c r="A127" s="512" t="s">
        <v>3170</v>
      </c>
      <c r="B127" s="473" t="s">
        <v>2593</v>
      </c>
      <c r="C127" s="475" t="s">
        <v>4381</v>
      </c>
      <c r="D127" s="223" t="s">
        <v>11</v>
      </c>
      <c r="E127" s="182">
        <v>4</v>
      </c>
    </row>
    <row r="128" spans="1:247" s="310" customFormat="1">
      <c r="A128" s="512" t="s">
        <v>3171</v>
      </c>
      <c r="B128" s="473" t="s">
        <v>2592</v>
      </c>
      <c r="C128" s="475" t="s">
        <v>2591</v>
      </c>
      <c r="D128" s="223" t="s">
        <v>11</v>
      </c>
      <c r="E128" s="182">
        <v>1</v>
      </c>
    </row>
    <row r="129" spans="1:5" s="310" customFormat="1">
      <c r="A129" s="512" t="s">
        <v>3172</v>
      </c>
      <c r="B129" s="473" t="s">
        <v>2590</v>
      </c>
      <c r="C129" s="475" t="s">
        <v>2589</v>
      </c>
      <c r="D129" s="223" t="s">
        <v>11</v>
      </c>
      <c r="E129" s="182">
        <v>1</v>
      </c>
    </row>
    <row r="130" spans="1:5" s="317" customFormat="1">
      <c r="A130" s="512" t="s">
        <v>3173</v>
      </c>
      <c r="B130" s="473" t="s">
        <v>2588</v>
      </c>
      <c r="C130" s="475" t="s">
        <v>2587</v>
      </c>
      <c r="D130" s="223" t="s">
        <v>11</v>
      </c>
      <c r="E130" s="182">
        <v>1</v>
      </c>
    </row>
    <row r="131" spans="1:5" s="310" customFormat="1">
      <c r="A131" s="512" t="s">
        <v>3174</v>
      </c>
      <c r="B131" s="473" t="s">
        <v>2586</v>
      </c>
      <c r="C131" s="475" t="s">
        <v>2585</v>
      </c>
      <c r="D131" s="223" t="s">
        <v>11</v>
      </c>
      <c r="E131" s="182">
        <v>1</v>
      </c>
    </row>
    <row r="132" spans="1:5" s="308" customFormat="1" ht="31.5">
      <c r="A132" s="512" t="s">
        <v>3175</v>
      </c>
      <c r="B132" s="473" t="s">
        <v>2584</v>
      </c>
      <c r="C132" s="475" t="s">
        <v>4382</v>
      </c>
      <c r="D132" s="223" t="s">
        <v>11</v>
      </c>
      <c r="E132" s="182">
        <v>1</v>
      </c>
    </row>
    <row r="133" spans="1:5" s="308" customFormat="1">
      <c r="A133" s="512" t="s">
        <v>3176</v>
      </c>
      <c r="B133" s="473" t="s">
        <v>2583</v>
      </c>
      <c r="C133" s="475" t="s">
        <v>4383</v>
      </c>
      <c r="D133" s="223" t="s">
        <v>11</v>
      </c>
      <c r="E133" s="182">
        <v>1</v>
      </c>
    </row>
    <row r="134" spans="1:5" s="308" customFormat="1">
      <c r="A134" s="512" t="s">
        <v>3177</v>
      </c>
      <c r="B134" s="473" t="s">
        <v>2582</v>
      </c>
      <c r="C134" s="475" t="s">
        <v>4384</v>
      </c>
      <c r="D134" s="223" t="s">
        <v>11</v>
      </c>
      <c r="E134" s="182">
        <v>1</v>
      </c>
    </row>
    <row r="135" spans="1:5" s="308" customFormat="1" ht="31.5">
      <c r="A135" s="512" t="s">
        <v>3178</v>
      </c>
      <c r="B135" s="473" t="s">
        <v>2581</v>
      </c>
      <c r="C135" s="475" t="s">
        <v>2580</v>
      </c>
      <c r="D135" s="223" t="s">
        <v>682</v>
      </c>
      <c r="E135" s="182">
        <v>50</v>
      </c>
    </row>
    <row r="136" spans="1:5" s="308" customFormat="1" ht="31.5">
      <c r="A136" s="512" t="s">
        <v>3179</v>
      </c>
      <c r="B136" s="473" t="s">
        <v>2579</v>
      </c>
      <c r="C136" s="475" t="s">
        <v>2578</v>
      </c>
      <c r="D136" s="223" t="s">
        <v>11</v>
      </c>
      <c r="E136" s="182">
        <v>3</v>
      </c>
    </row>
    <row r="137" spans="1:5" s="308" customFormat="1" ht="31.5">
      <c r="A137" s="512" t="s">
        <v>3180</v>
      </c>
      <c r="B137" s="473" t="s">
        <v>2577</v>
      </c>
      <c r="C137" s="475" t="s">
        <v>2576</v>
      </c>
      <c r="D137" s="223" t="s">
        <v>11</v>
      </c>
      <c r="E137" s="182">
        <v>3</v>
      </c>
    </row>
    <row r="138" spans="1:5" s="308" customFormat="1">
      <c r="A138" s="512" t="s">
        <v>3181</v>
      </c>
      <c r="B138" s="473" t="s">
        <v>2575</v>
      </c>
      <c r="C138" s="475" t="s">
        <v>2574</v>
      </c>
      <c r="D138" s="223" t="s">
        <v>11</v>
      </c>
      <c r="E138" s="182">
        <v>1</v>
      </c>
    </row>
    <row r="139" spans="1:5" s="468" customFormat="1" ht="225.95" customHeight="1">
      <c r="A139" s="512" t="s">
        <v>1832</v>
      </c>
      <c r="B139" s="495" t="s">
        <v>3184</v>
      </c>
      <c r="C139" s="482" t="s">
        <v>4385</v>
      </c>
      <c r="D139" s="223" t="s">
        <v>11</v>
      </c>
      <c r="E139" s="182">
        <v>1</v>
      </c>
    </row>
    <row r="140" spans="1:5" s="308" customFormat="1" ht="108.95" customHeight="1">
      <c r="A140" s="512" t="s">
        <v>3007</v>
      </c>
      <c r="B140" s="508" t="s">
        <v>3182</v>
      </c>
      <c r="C140" s="475" t="s">
        <v>4386</v>
      </c>
      <c r="D140" s="223" t="s">
        <v>11</v>
      </c>
      <c r="E140" s="182">
        <v>15</v>
      </c>
    </row>
    <row r="141" spans="1:5" s="308" customFormat="1" ht="31.5">
      <c r="A141" s="512" t="s">
        <v>3008</v>
      </c>
      <c r="B141" s="508" t="s">
        <v>2573</v>
      </c>
      <c r="C141" s="475" t="s">
        <v>2572</v>
      </c>
      <c r="D141" s="223" t="s">
        <v>677</v>
      </c>
      <c r="E141" s="182">
        <v>3</v>
      </c>
    </row>
    <row r="142" spans="1:5" s="308" customFormat="1" ht="31.5">
      <c r="A142" s="512" t="s">
        <v>3009</v>
      </c>
      <c r="B142" s="508" t="s">
        <v>2571</v>
      </c>
      <c r="C142" s="475" t="s">
        <v>2570</v>
      </c>
      <c r="D142" s="223" t="s">
        <v>677</v>
      </c>
      <c r="E142" s="182">
        <v>3</v>
      </c>
    </row>
    <row r="143" spans="1:5" s="308" customFormat="1" ht="31.5">
      <c r="A143" s="512" t="s">
        <v>3438</v>
      </c>
      <c r="B143" s="508" t="s">
        <v>2569</v>
      </c>
      <c r="C143" s="475" t="s">
        <v>4387</v>
      </c>
      <c r="D143" s="223" t="s">
        <v>11</v>
      </c>
      <c r="E143" s="182">
        <v>15</v>
      </c>
    </row>
    <row r="144" spans="1:5" s="308" customFormat="1" ht="31.5">
      <c r="A144" s="512" t="s">
        <v>3441</v>
      </c>
      <c r="B144" s="508" t="s">
        <v>2568</v>
      </c>
      <c r="C144" s="475" t="s">
        <v>4387</v>
      </c>
      <c r="D144" s="223" t="s">
        <v>11</v>
      </c>
      <c r="E144" s="182">
        <v>15</v>
      </c>
    </row>
    <row r="145" spans="1:5" s="308" customFormat="1" ht="31.5">
      <c r="A145" s="512" t="s">
        <v>3442</v>
      </c>
      <c r="B145" s="508" t="s">
        <v>2567</v>
      </c>
      <c r="C145" s="475" t="s">
        <v>4387</v>
      </c>
      <c r="D145" s="223" t="s">
        <v>11</v>
      </c>
      <c r="E145" s="182">
        <v>15</v>
      </c>
    </row>
    <row r="146" spans="1:5" s="308" customFormat="1" ht="31.5">
      <c r="A146" s="512" t="s">
        <v>3444</v>
      </c>
      <c r="B146" s="515" t="s">
        <v>2566</v>
      </c>
      <c r="C146" s="475" t="s">
        <v>4387</v>
      </c>
      <c r="D146" s="223" t="s">
        <v>11</v>
      </c>
      <c r="E146" s="182">
        <v>15</v>
      </c>
    </row>
    <row r="147" spans="1:5" s="308" customFormat="1" ht="47.25">
      <c r="A147" s="512" t="s">
        <v>3447</v>
      </c>
      <c r="B147" s="508" t="s">
        <v>2565</v>
      </c>
      <c r="C147" s="475" t="s">
        <v>4388</v>
      </c>
      <c r="D147" s="223" t="s">
        <v>11</v>
      </c>
      <c r="E147" s="182">
        <v>100</v>
      </c>
    </row>
    <row r="148" spans="1:5" s="308" customFormat="1" ht="63">
      <c r="A148" s="512" t="s">
        <v>3450</v>
      </c>
      <c r="B148" s="508" t="s">
        <v>3183</v>
      </c>
      <c r="C148" s="475" t="s">
        <v>4389</v>
      </c>
      <c r="D148" s="223" t="s">
        <v>11</v>
      </c>
      <c r="E148" s="182">
        <v>150</v>
      </c>
    </row>
    <row r="149" spans="1:5" s="308" customFormat="1">
      <c r="A149" s="459" t="s">
        <v>585</v>
      </c>
      <c r="B149" s="460" t="s">
        <v>2564</v>
      </c>
      <c r="C149" s="461"/>
      <c r="D149" s="462"/>
      <c r="E149" s="462"/>
    </row>
    <row r="150" spans="1:5" s="308" customFormat="1" ht="47.25">
      <c r="A150" s="507" t="s">
        <v>186</v>
      </c>
      <c r="B150" s="473" t="s">
        <v>2563</v>
      </c>
      <c r="C150" s="475" t="s">
        <v>2562</v>
      </c>
      <c r="D150" s="223" t="s">
        <v>11</v>
      </c>
      <c r="E150" s="182">
        <v>5</v>
      </c>
    </row>
    <row r="151" spans="1:5" s="308" customFormat="1">
      <c r="A151" s="507" t="s">
        <v>203</v>
      </c>
      <c r="B151" s="516" t="s">
        <v>2561</v>
      </c>
      <c r="C151" s="475"/>
      <c r="D151" s="223" t="s">
        <v>11</v>
      </c>
      <c r="E151" s="182">
        <v>5</v>
      </c>
    </row>
    <row r="152" spans="1:5" s="308" customFormat="1">
      <c r="A152" s="507" t="s">
        <v>589</v>
      </c>
      <c r="B152" s="473" t="s">
        <v>2560</v>
      </c>
      <c r="C152" s="475"/>
      <c r="D152" s="223" t="s">
        <v>11</v>
      </c>
      <c r="E152" s="182">
        <v>5</v>
      </c>
    </row>
    <row r="153" spans="1:5" s="308" customFormat="1">
      <c r="A153" s="507" t="s">
        <v>591</v>
      </c>
      <c r="B153" s="473" t="s">
        <v>2559</v>
      </c>
      <c r="C153" s="475" t="s">
        <v>4809</v>
      </c>
      <c r="D153" s="223" t="s">
        <v>11</v>
      </c>
      <c r="E153" s="182">
        <v>1</v>
      </c>
    </row>
    <row r="154" spans="1:5" s="308" customFormat="1">
      <c r="A154" s="507" t="s">
        <v>594</v>
      </c>
      <c r="B154" s="473" t="s">
        <v>2558</v>
      </c>
      <c r="C154" s="475" t="s">
        <v>4808</v>
      </c>
      <c r="D154" s="223" t="s">
        <v>11</v>
      </c>
      <c r="E154" s="182">
        <v>100</v>
      </c>
    </row>
    <row r="155" spans="1:5" s="308" customFormat="1">
      <c r="A155" s="507" t="s">
        <v>597</v>
      </c>
      <c r="B155" s="473" t="s">
        <v>2557</v>
      </c>
      <c r="C155" s="475" t="s">
        <v>4808</v>
      </c>
      <c r="D155" s="223" t="s">
        <v>11</v>
      </c>
      <c r="E155" s="182">
        <v>100</v>
      </c>
    </row>
    <row r="156" spans="1:5" s="308" customFormat="1">
      <c r="A156" s="507" t="s">
        <v>600</v>
      </c>
      <c r="B156" s="473" t="s">
        <v>4390</v>
      </c>
      <c r="C156" s="475"/>
      <c r="D156" s="223" t="s">
        <v>677</v>
      </c>
      <c r="E156" s="182">
        <v>5</v>
      </c>
    </row>
    <row r="157" spans="1:5" s="308" customFormat="1" ht="63">
      <c r="A157" s="507" t="s">
        <v>603</v>
      </c>
      <c r="B157" s="517" t="s">
        <v>4392</v>
      </c>
      <c r="C157" s="475" t="s">
        <v>4391</v>
      </c>
      <c r="D157" s="223" t="s">
        <v>11</v>
      </c>
      <c r="E157" s="182">
        <v>1</v>
      </c>
    </row>
    <row r="158" spans="1:5" s="308" customFormat="1" ht="47.25">
      <c r="A158" s="507" t="s">
        <v>606</v>
      </c>
      <c r="B158" s="508" t="s">
        <v>4393</v>
      </c>
      <c r="C158" s="475" t="s">
        <v>2556</v>
      </c>
      <c r="D158" s="223" t="s">
        <v>11</v>
      </c>
      <c r="E158" s="182">
        <v>2</v>
      </c>
    </row>
    <row r="159" spans="1:5" s="308" customFormat="1">
      <c r="A159" s="507" t="s">
        <v>609</v>
      </c>
      <c r="B159" s="509" t="s">
        <v>2555</v>
      </c>
      <c r="C159" s="475" t="s">
        <v>4394</v>
      </c>
      <c r="D159" s="223" t="s">
        <v>11</v>
      </c>
      <c r="E159" s="182">
        <v>15</v>
      </c>
    </row>
    <row r="160" spans="1:5" s="308" customFormat="1">
      <c r="A160" s="507" t="s">
        <v>611</v>
      </c>
      <c r="B160" s="509" t="s">
        <v>2554</v>
      </c>
      <c r="C160" s="475" t="s">
        <v>4395</v>
      </c>
      <c r="D160" s="223" t="s">
        <v>11</v>
      </c>
      <c r="E160" s="182">
        <v>15</v>
      </c>
    </row>
    <row r="161" spans="1:5" s="308" customFormat="1">
      <c r="A161" s="507" t="s">
        <v>613</v>
      </c>
      <c r="B161" s="509" t="s">
        <v>2553</v>
      </c>
      <c r="C161" s="475" t="s">
        <v>4396</v>
      </c>
      <c r="D161" s="223" t="s">
        <v>11</v>
      </c>
      <c r="E161" s="182">
        <v>5</v>
      </c>
    </row>
    <row r="162" spans="1:5" s="308" customFormat="1">
      <c r="A162" s="507" t="s">
        <v>615</v>
      </c>
      <c r="B162" s="509" t="s">
        <v>2552</v>
      </c>
      <c r="C162" s="475" t="s">
        <v>4397</v>
      </c>
      <c r="D162" s="223" t="s">
        <v>11</v>
      </c>
      <c r="E162" s="182">
        <v>30</v>
      </c>
    </row>
    <row r="163" spans="1:5" s="308" customFormat="1">
      <c r="A163" s="507" t="s">
        <v>617</v>
      </c>
      <c r="B163" s="509" t="s">
        <v>2551</v>
      </c>
      <c r="C163" s="475" t="s">
        <v>4395</v>
      </c>
      <c r="D163" s="223" t="s">
        <v>11</v>
      </c>
      <c r="E163" s="182">
        <v>10</v>
      </c>
    </row>
    <row r="164" spans="1:5" s="308" customFormat="1">
      <c r="A164" s="507" t="s">
        <v>619</v>
      </c>
      <c r="B164" s="509" t="s">
        <v>2550</v>
      </c>
      <c r="C164" s="475" t="s">
        <v>4398</v>
      </c>
      <c r="D164" s="223" t="s">
        <v>11</v>
      </c>
      <c r="E164" s="182">
        <v>30</v>
      </c>
    </row>
    <row r="165" spans="1:5" s="308" customFormat="1" ht="31.5">
      <c r="A165" s="507" t="s">
        <v>621</v>
      </c>
      <c r="B165" s="509" t="s">
        <v>2549</v>
      </c>
      <c r="C165" s="475" t="s">
        <v>4399</v>
      </c>
      <c r="D165" s="223" t="s">
        <v>11</v>
      </c>
      <c r="E165" s="182">
        <v>10</v>
      </c>
    </row>
    <row r="166" spans="1:5" s="308" customFormat="1">
      <c r="A166" s="507" t="s">
        <v>623</v>
      </c>
      <c r="B166" s="509" t="s">
        <v>2548</v>
      </c>
      <c r="C166" s="475"/>
      <c r="D166" s="223" t="s">
        <v>11</v>
      </c>
      <c r="E166" s="182">
        <v>5</v>
      </c>
    </row>
    <row r="167" spans="1:5" s="308" customFormat="1">
      <c r="A167" s="507" t="s">
        <v>625</v>
      </c>
      <c r="B167" s="509" t="s">
        <v>2547</v>
      </c>
      <c r="C167" s="475" t="s">
        <v>4400</v>
      </c>
      <c r="D167" s="223" t="s">
        <v>94</v>
      </c>
      <c r="E167" s="182">
        <v>15</v>
      </c>
    </row>
    <row r="168" spans="1:5" s="308" customFormat="1">
      <c r="A168" s="507" t="s">
        <v>626</v>
      </c>
      <c r="B168" s="473" t="s">
        <v>2546</v>
      </c>
      <c r="C168" s="310" t="s">
        <v>4401</v>
      </c>
      <c r="D168" s="223" t="s">
        <v>11</v>
      </c>
      <c r="E168" s="182">
        <v>5</v>
      </c>
    </row>
    <row r="169" spans="1:5" s="308" customFormat="1">
      <c r="A169" s="507" t="s">
        <v>628</v>
      </c>
      <c r="B169" s="477" t="s">
        <v>2545</v>
      </c>
      <c r="C169" s="475" t="s">
        <v>4402</v>
      </c>
      <c r="D169" s="223" t="s">
        <v>94</v>
      </c>
      <c r="E169" s="182">
        <v>2</v>
      </c>
    </row>
    <row r="170" spans="1:5" s="308" customFormat="1" ht="31.5">
      <c r="A170" s="507" t="s">
        <v>630</v>
      </c>
      <c r="B170" s="518" t="s">
        <v>4403</v>
      </c>
      <c r="C170" s="475" t="s">
        <v>4404</v>
      </c>
      <c r="D170" s="223" t="s">
        <v>11</v>
      </c>
      <c r="E170" s="182">
        <v>2</v>
      </c>
    </row>
    <row r="171" spans="1:5" s="308" customFormat="1">
      <c r="A171" s="459" t="s">
        <v>657</v>
      </c>
      <c r="B171" s="460" t="s">
        <v>2544</v>
      </c>
      <c r="C171" s="461"/>
      <c r="D171" s="519"/>
      <c r="E171" s="462"/>
    </row>
    <row r="172" spans="1:5" s="308" customFormat="1">
      <c r="A172" s="512" t="s">
        <v>266</v>
      </c>
      <c r="B172" s="473" t="s">
        <v>2543</v>
      </c>
      <c r="C172" s="475"/>
      <c r="D172" s="223" t="s">
        <v>94</v>
      </c>
      <c r="E172" s="520">
        <v>1</v>
      </c>
    </row>
    <row r="173" spans="1:5" s="308" customFormat="1" ht="31.5">
      <c r="A173" s="512" t="s">
        <v>827</v>
      </c>
      <c r="B173" s="473" t="s">
        <v>2542</v>
      </c>
      <c r="C173" s="475" t="s">
        <v>4405</v>
      </c>
      <c r="D173" s="223" t="s">
        <v>11</v>
      </c>
      <c r="E173" s="182">
        <v>1</v>
      </c>
    </row>
    <row r="174" spans="1:5" s="308" customFormat="1" ht="31.5">
      <c r="A174" s="512" t="s">
        <v>701</v>
      </c>
      <c r="B174" s="473" t="s">
        <v>4407</v>
      </c>
      <c r="C174" s="475" t="s">
        <v>4406</v>
      </c>
      <c r="D174" s="223" t="s">
        <v>11</v>
      </c>
      <c r="E174" s="182">
        <v>1</v>
      </c>
    </row>
    <row r="175" spans="1:5" s="308" customFormat="1">
      <c r="A175" s="512" t="s">
        <v>3188</v>
      </c>
      <c r="B175" s="473" t="s">
        <v>2541</v>
      </c>
      <c r="C175" s="475"/>
      <c r="D175" s="223" t="s">
        <v>11</v>
      </c>
      <c r="E175" s="182">
        <v>1</v>
      </c>
    </row>
    <row r="176" spans="1:5" s="308" customFormat="1">
      <c r="A176" s="512" t="s">
        <v>828</v>
      </c>
      <c r="B176" s="473" t="s">
        <v>2540</v>
      </c>
      <c r="C176" s="475" t="s">
        <v>2539</v>
      </c>
      <c r="D176" s="223" t="s">
        <v>11</v>
      </c>
      <c r="E176" s="182">
        <v>2</v>
      </c>
    </row>
    <row r="177" spans="1:5" s="308" customFormat="1">
      <c r="A177" s="512" t="s">
        <v>829</v>
      </c>
      <c r="B177" s="473" t="s">
        <v>2538</v>
      </c>
      <c r="C177" s="475"/>
      <c r="D177" s="223" t="s">
        <v>11</v>
      </c>
      <c r="E177" s="182">
        <v>1</v>
      </c>
    </row>
    <row r="178" spans="1:5" s="308" customFormat="1">
      <c r="A178" s="512" t="s">
        <v>831</v>
      </c>
      <c r="B178" s="473" t="s">
        <v>2537</v>
      </c>
      <c r="C178" s="475"/>
      <c r="D178" s="223" t="s">
        <v>11</v>
      </c>
      <c r="E178" s="182">
        <v>1</v>
      </c>
    </row>
    <row r="179" spans="1:5" s="308" customFormat="1">
      <c r="A179" s="512" t="s">
        <v>832</v>
      </c>
      <c r="B179" s="473" t="s">
        <v>2536</v>
      </c>
      <c r="C179" s="475" t="s">
        <v>2535</v>
      </c>
      <c r="D179" s="223" t="s">
        <v>11</v>
      </c>
      <c r="E179" s="182">
        <v>1</v>
      </c>
    </row>
    <row r="180" spans="1:5" s="308" customFormat="1">
      <c r="A180" s="512" t="s">
        <v>833</v>
      </c>
      <c r="B180" s="473" t="s">
        <v>2534</v>
      </c>
      <c r="C180" s="475"/>
      <c r="D180" s="223" t="s">
        <v>11</v>
      </c>
      <c r="E180" s="182">
        <v>1</v>
      </c>
    </row>
    <row r="181" spans="1:5" s="308" customFormat="1" ht="31.5">
      <c r="A181" s="512" t="s">
        <v>834</v>
      </c>
      <c r="B181" s="473" t="s">
        <v>2533</v>
      </c>
      <c r="C181" s="475" t="s">
        <v>2532</v>
      </c>
      <c r="D181" s="223" t="s">
        <v>11</v>
      </c>
      <c r="E181" s="182">
        <v>1</v>
      </c>
    </row>
    <row r="182" spans="1:5" s="468" customFormat="1" ht="50.1" customHeight="1">
      <c r="A182" s="459" t="s">
        <v>659</v>
      </c>
      <c r="B182" s="521" t="s">
        <v>2531</v>
      </c>
      <c r="C182" s="522"/>
      <c r="D182" s="462"/>
      <c r="E182" s="462"/>
    </row>
    <row r="183" spans="1:5" s="463" customFormat="1" ht="92.1" customHeight="1">
      <c r="A183" s="523" t="s">
        <v>660</v>
      </c>
      <c r="B183" s="465" t="s">
        <v>3185</v>
      </c>
      <c r="C183" s="485"/>
      <c r="D183" s="223" t="s">
        <v>94</v>
      </c>
      <c r="E183" s="182">
        <v>10</v>
      </c>
    </row>
    <row r="184" spans="1:5" s="468" customFormat="1" ht="31.5">
      <c r="A184" s="523" t="s">
        <v>661</v>
      </c>
      <c r="B184" s="465" t="s">
        <v>3186</v>
      </c>
      <c r="C184" s="485"/>
      <c r="D184" s="223" t="s">
        <v>94</v>
      </c>
      <c r="E184" s="182">
        <v>3</v>
      </c>
    </row>
    <row r="185" spans="1:5" s="468" customFormat="1" ht="31.5">
      <c r="A185" s="524" t="s">
        <v>668</v>
      </c>
      <c r="B185" s="525" t="s">
        <v>3187</v>
      </c>
      <c r="C185" s="526"/>
      <c r="D185" s="527"/>
      <c r="E185" s="527"/>
    </row>
    <row r="186" spans="1:5" s="468" customFormat="1">
      <c r="A186" s="523" t="s">
        <v>670</v>
      </c>
      <c r="B186" s="528" t="s">
        <v>2530</v>
      </c>
      <c r="C186" s="494"/>
      <c r="D186" s="223" t="s">
        <v>11</v>
      </c>
      <c r="E186" s="182">
        <v>10</v>
      </c>
    </row>
    <row r="187" spans="1:5" s="468" customFormat="1">
      <c r="A187" s="523" t="s">
        <v>672</v>
      </c>
      <c r="B187" s="528" t="s">
        <v>2529</v>
      </c>
      <c r="C187" s="494"/>
      <c r="D187" s="223" t="s">
        <v>11</v>
      </c>
      <c r="E187" s="182">
        <v>2</v>
      </c>
    </row>
    <row r="188" spans="1:5" s="468" customFormat="1">
      <c r="A188" s="523" t="s">
        <v>674</v>
      </c>
      <c r="B188" s="528" t="s">
        <v>2528</v>
      </c>
      <c r="C188" s="494"/>
      <c r="D188" s="223" t="s">
        <v>11</v>
      </c>
      <c r="E188" s="182">
        <v>10</v>
      </c>
    </row>
    <row r="189" spans="1:5" s="468" customFormat="1">
      <c r="A189" s="523" t="s">
        <v>2757</v>
      </c>
      <c r="B189" s="528" t="s">
        <v>2527</v>
      </c>
      <c r="C189" s="494"/>
      <c r="D189" s="223" t="s">
        <v>11</v>
      </c>
      <c r="E189" s="182">
        <v>10</v>
      </c>
    </row>
    <row r="190" spans="1:5" s="468" customFormat="1">
      <c r="A190" s="523" t="s">
        <v>2756</v>
      </c>
      <c r="B190" s="484" t="s">
        <v>2526</v>
      </c>
      <c r="C190" s="529"/>
      <c r="D190" s="223" t="s">
        <v>11</v>
      </c>
      <c r="E190" s="182">
        <v>10</v>
      </c>
    </row>
    <row r="191" spans="1:5" s="468" customFormat="1">
      <c r="A191" s="523" t="s">
        <v>2755</v>
      </c>
      <c r="B191" s="477" t="s">
        <v>703</v>
      </c>
      <c r="C191" s="480"/>
      <c r="D191" s="223" t="s">
        <v>11</v>
      </c>
      <c r="E191" s="182">
        <v>1</v>
      </c>
    </row>
    <row r="192" spans="1:5" s="468" customFormat="1">
      <c r="A192" s="523" t="s">
        <v>2754</v>
      </c>
      <c r="B192" s="477" t="s">
        <v>2525</v>
      </c>
      <c r="C192" s="480"/>
      <c r="D192" s="223" t="s">
        <v>11</v>
      </c>
      <c r="E192" s="182">
        <v>1</v>
      </c>
    </row>
    <row r="193" spans="1:5" s="468" customFormat="1">
      <c r="A193" s="523" t="s">
        <v>2753</v>
      </c>
      <c r="B193" s="477" t="s">
        <v>705</v>
      </c>
      <c r="C193" s="480"/>
      <c r="D193" s="223" t="s">
        <v>11</v>
      </c>
      <c r="E193" s="182">
        <v>1</v>
      </c>
    </row>
    <row r="194" spans="1:5" s="468" customFormat="1">
      <c r="A194" s="523" t="s">
        <v>2752</v>
      </c>
      <c r="B194" s="530" t="s">
        <v>2524</v>
      </c>
      <c r="C194" s="480"/>
      <c r="D194" s="223" t="s">
        <v>11</v>
      </c>
      <c r="E194" s="182">
        <v>1</v>
      </c>
    </row>
    <row r="195" spans="1:5" s="468" customFormat="1">
      <c r="A195" s="523" t="s">
        <v>2751</v>
      </c>
      <c r="B195" s="477" t="s">
        <v>707</v>
      </c>
      <c r="C195" s="480"/>
      <c r="D195" s="223" t="s">
        <v>11</v>
      </c>
      <c r="E195" s="182">
        <v>1</v>
      </c>
    </row>
    <row r="196" spans="1:5" s="468" customFormat="1">
      <c r="A196" s="523" t="s">
        <v>2750</v>
      </c>
      <c r="B196" s="477" t="s">
        <v>2523</v>
      </c>
      <c r="C196" s="531"/>
      <c r="D196" s="223" t="s">
        <v>11</v>
      </c>
      <c r="E196" s="182">
        <v>2</v>
      </c>
    </row>
    <row r="197" spans="1:5" s="468" customFormat="1">
      <c r="A197" s="523" t="s">
        <v>2749</v>
      </c>
      <c r="B197" s="477" t="s">
        <v>2522</v>
      </c>
      <c r="C197" s="531"/>
      <c r="D197" s="223" t="s">
        <v>11</v>
      </c>
      <c r="E197" s="182">
        <v>2</v>
      </c>
    </row>
    <row r="198" spans="1:5" s="468" customFormat="1">
      <c r="A198" s="523" t="s">
        <v>2748</v>
      </c>
      <c r="B198" s="477" t="s">
        <v>4810</v>
      </c>
      <c r="C198" s="532"/>
      <c r="D198" s="223" t="s">
        <v>11</v>
      </c>
      <c r="E198" s="182">
        <v>3</v>
      </c>
    </row>
    <row r="199" spans="1:5" s="468" customFormat="1">
      <c r="A199" s="523" t="s">
        <v>2747</v>
      </c>
      <c r="B199" s="533" t="s">
        <v>2521</v>
      </c>
      <c r="C199" s="532"/>
      <c r="D199" s="223" t="s">
        <v>11</v>
      </c>
      <c r="E199" s="182">
        <v>2</v>
      </c>
    </row>
    <row r="200" spans="1:5" s="468" customFormat="1" ht="31.5">
      <c r="A200" s="523" t="s">
        <v>2746</v>
      </c>
      <c r="B200" s="477" t="s">
        <v>708</v>
      </c>
      <c r="C200" s="478" t="s">
        <v>709</v>
      </c>
      <c r="D200" s="223" t="s">
        <v>11</v>
      </c>
      <c r="E200" s="182">
        <v>1</v>
      </c>
    </row>
    <row r="201" spans="1:5" s="468" customFormat="1">
      <c r="A201" s="523" t="s">
        <v>2745</v>
      </c>
      <c r="B201" s="533" t="s">
        <v>2520</v>
      </c>
      <c r="C201" s="534"/>
      <c r="D201" s="223" t="s">
        <v>11</v>
      </c>
      <c r="E201" s="182">
        <v>20</v>
      </c>
    </row>
    <row r="202" spans="1:5" s="468" customFormat="1" ht="63">
      <c r="A202" s="523" t="s">
        <v>2744</v>
      </c>
      <c r="B202" s="477" t="s">
        <v>710</v>
      </c>
      <c r="C202" s="478" t="s">
        <v>711</v>
      </c>
      <c r="D202" s="223" t="s">
        <v>11</v>
      </c>
      <c r="E202" s="182">
        <v>1</v>
      </c>
    </row>
    <row r="203" spans="1:5" s="468" customFormat="1">
      <c r="A203" s="523" t="s">
        <v>2743</v>
      </c>
      <c r="B203" s="533" t="s">
        <v>4408</v>
      </c>
      <c r="C203" s="532"/>
      <c r="D203" s="223" t="s">
        <v>677</v>
      </c>
      <c r="E203" s="182">
        <v>3</v>
      </c>
    </row>
    <row r="204" spans="1:5" s="468" customFormat="1">
      <c r="A204" s="523" t="s">
        <v>2742</v>
      </c>
      <c r="B204" s="477" t="s">
        <v>2519</v>
      </c>
      <c r="C204" s="480" t="s">
        <v>2518</v>
      </c>
      <c r="D204" s="223" t="s">
        <v>11</v>
      </c>
      <c r="E204" s="182">
        <v>1</v>
      </c>
    </row>
    <row r="205" spans="1:5" s="468" customFormat="1">
      <c r="A205" s="523" t="s">
        <v>3189</v>
      </c>
      <c r="B205" s="535" t="s">
        <v>2517</v>
      </c>
      <c r="C205" s="480" t="s">
        <v>4409</v>
      </c>
      <c r="D205" s="223" t="s">
        <v>11</v>
      </c>
      <c r="E205" s="182">
        <v>1</v>
      </c>
    </row>
    <row r="206" spans="1:5" s="468" customFormat="1">
      <c r="A206" s="523" t="s">
        <v>3190</v>
      </c>
      <c r="B206" s="535" t="s">
        <v>2516</v>
      </c>
      <c r="C206" s="536" t="s">
        <v>4410</v>
      </c>
      <c r="D206" s="223" t="s">
        <v>11</v>
      </c>
      <c r="E206" s="182">
        <v>1</v>
      </c>
    </row>
    <row r="207" spans="1:5" s="468" customFormat="1">
      <c r="A207" s="523" t="s">
        <v>3191</v>
      </c>
      <c r="B207" s="477" t="s">
        <v>712</v>
      </c>
      <c r="C207" s="480"/>
      <c r="D207" s="223" t="s">
        <v>11</v>
      </c>
      <c r="E207" s="182">
        <v>1</v>
      </c>
    </row>
    <row r="208" spans="1:5" s="468" customFormat="1">
      <c r="A208" s="523" t="s">
        <v>3192</v>
      </c>
      <c r="B208" s="477" t="s">
        <v>2515</v>
      </c>
      <c r="C208" s="531"/>
      <c r="D208" s="223" t="s">
        <v>11</v>
      </c>
      <c r="E208" s="182">
        <v>3</v>
      </c>
    </row>
    <row r="209" spans="1:5" s="468" customFormat="1">
      <c r="A209" s="523" t="s">
        <v>3193</v>
      </c>
      <c r="B209" s="537" t="s">
        <v>2514</v>
      </c>
      <c r="C209" s="480" t="s">
        <v>4411</v>
      </c>
      <c r="D209" s="223" t="s">
        <v>11</v>
      </c>
      <c r="E209" s="182">
        <v>1</v>
      </c>
    </row>
    <row r="210" spans="1:5" s="468" customFormat="1">
      <c r="A210" s="523" t="s">
        <v>3194</v>
      </c>
      <c r="B210" s="477" t="s">
        <v>2513</v>
      </c>
      <c r="C210" s="480" t="s">
        <v>2512</v>
      </c>
      <c r="D210" s="223" t="s">
        <v>11</v>
      </c>
      <c r="E210" s="182">
        <v>2</v>
      </c>
    </row>
    <row r="211" spans="1:5" s="468" customFormat="1">
      <c r="A211" s="523" t="s">
        <v>3195</v>
      </c>
      <c r="B211" s="533" t="s">
        <v>2511</v>
      </c>
      <c r="C211" s="532"/>
      <c r="D211" s="223" t="s">
        <v>11</v>
      </c>
      <c r="E211" s="182">
        <v>1</v>
      </c>
    </row>
    <row r="212" spans="1:5" s="468" customFormat="1" ht="31.5">
      <c r="A212" s="523" t="s">
        <v>3196</v>
      </c>
      <c r="B212" s="479" t="s">
        <v>2510</v>
      </c>
      <c r="C212" s="480"/>
      <c r="D212" s="223" t="s">
        <v>11</v>
      </c>
      <c r="E212" s="182">
        <v>20</v>
      </c>
    </row>
    <row r="213" spans="1:5" s="468" customFormat="1" ht="31.5">
      <c r="A213" s="523" t="s">
        <v>3197</v>
      </c>
      <c r="B213" s="479" t="s">
        <v>4412</v>
      </c>
      <c r="C213" s="531"/>
      <c r="D213" s="223" t="s">
        <v>677</v>
      </c>
      <c r="E213" s="182">
        <v>10</v>
      </c>
    </row>
    <row r="214" spans="1:5" s="468" customFormat="1" ht="47.25">
      <c r="A214" s="523" t="s">
        <v>3198</v>
      </c>
      <c r="B214" s="479" t="s">
        <v>4414</v>
      </c>
      <c r="C214" s="478" t="s">
        <v>4413</v>
      </c>
      <c r="D214" s="223" t="s">
        <v>11</v>
      </c>
      <c r="E214" s="182">
        <v>1</v>
      </c>
    </row>
    <row r="215" spans="1:5" s="468" customFormat="1" ht="31.5">
      <c r="A215" s="523" t="s">
        <v>3199</v>
      </c>
      <c r="B215" s="479" t="s">
        <v>2509</v>
      </c>
      <c r="C215" s="480" t="s">
        <v>2509</v>
      </c>
      <c r="D215" s="223" t="s">
        <v>11</v>
      </c>
      <c r="E215" s="182">
        <v>1</v>
      </c>
    </row>
    <row r="216" spans="1:5" s="468" customFormat="1" ht="26.25" customHeight="1">
      <c r="A216" s="523" t="s">
        <v>3200</v>
      </c>
      <c r="B216" s="479" t="s">
        <v>2508</v>
      </c>
      <c r="C216" s="480"/>
      <c r="D216" s="223" t="s">
        <v>11</v>
      </c>
      <c r="E216" s="182">
        <v>1</v>
      </c>
    </row>
    <row r="217" spans="1:5" s="468" customFormat="1">
      <c r="A217" s="523" t="s">
        <v>3201</v>
      </c>
      <c r="B217" s="477" t="s">
        <v>2507</v>
      </c>
      <c r="C217" s="480" t="s">
        <v>2506</v>
      </c>
      <c r="D217" s="223" t="s">
        <v>11</v>
      </c>
      <c r="E217" s="182">
        <v>10</v>
      </c>
    </row>
    <row r="218" spans="1:5" s="468" customFormat="1">
      <c r="A218" s="523" t="s">
        <v>3202</v>
      </c>
      <c r="B218" s="537" t="s">
        <v>2505</v>
      </c>
      <c r="C218" s="480" t="s">
        <v>4415</v>
      </c>
      <c r="D218" s="223" t="s">
        <v>11</v>
      </c>
      <c r="E218" s="182">
        <v>1</v>
      </c>
    </row>
    <row r="219" spans="1:5" s="468" customFormat="1">
      <c r="A219" s="523" t="s">
        <v>3203</v>
      </c>
      <c r="B219" s="477" t="s">
        <v>2504</v>
      </c>
      <c r="C219" s="532"/>
      <c r="D219" s="223" t="s">
        <v>11</v>
      </c>
      <c r="E219" s="182">
        <v>1</v>
      </c>
    </row>
    <row r="220" spans="1:5" s="468" customFormat="1">
      <c r="A220" s="523" t="s">
        <v>3204</v>
      </c>
      <c r="B220" s="477" t="s">
        <v>2503</v>
      </c>
      <c r="C220" s="480" t="s">
        <v>4416</v>
      </c>
      <c r="D220" s="223" t="s">
        <v>11</v>
      </c>
      <c r="E220" s="182">
        <v>1</v>
      </c>
    </row>
    <row r="221" spans="1:5" s="468" customFormat="1">
      <c r="A221" s="523" t="s">
        <v>3205</v>
      </c>
      <c r="B221" s="477" t="s">
        <v>2502</v>
      </c>
      <c r="C221" s="480"/>
      <c r="D221" s="223" t="s">
        <v>11</v>
      </c>
      <c r="E221" s="182">
        <v>10</v>
      </c>
    </row>
    <row r="222" spans="1:5" s="468" customFormat="1">
      <c r="A222" s="523" t="s">
        <v>3206</v>
      </c>
      <c r="B222" s="533" t="s">
        <v>2501</v>
      </c>
      <c r="C222" s="480" t="s">
        <v>4417</v>
      </c>
      <c r="D222" s="223" t="s">
        <v>11</v>
      </c>
      <c r="E222" s="182">
        <v>1</v>
      </c>
    </row>
    <row r="223" spans="1:5" s="468" customFormat="1">
      <c r="A223" s="523" t="s">
        <v>4520</v>
      </c>
      <c r="B223" s="477" t="s">
        <v>714</v>
      </c>
      <c r="C223" s="480" t="s">
        <v>4418</v>
      </c>
      <c r="D223" s="223" t="s">
        <v>11</v>
      </c>
      <c r="E223" s="182">
        <v>1</v>
      </c>
    </row>
    <row r="224" spans="1:5" s="468" customFormat="1">
      <c r="A224" s="523" t="s">
        <v>4521</v>
      </c>
      <c r="B224" s="477" t="s">
        <v>2500</v>
      </c>
      <c r="C224" s="480" t="s">
        <v>4419</v>
      </c>
      <c r="D224" s="223" t="s">
        <v>11</v>
      </c>
      <c r="E224" s="182">
        <v>1</v>
      </c>
    </row>
    <row r="225" spans="1:5" s="468" customFormat="1">
      <c r="A225" s="523" t="s">
        <v>4522</v>
      </c>
      <c r="B225" s="477" t="s">
        <v>2499</v>
      </c>
      <c r="C225" s="480" t="s">
        <v>4420</v>
      </c>
      <c r="D225" s="223" t="s">
        <v>11</v>
      </c>
      <c r="E225" s="182">
        <v>1</v>
      </c>
    </row>
    <row r="226" spans="1:5" s="468" customFormat="1" ht="63">
      <c r="A226" s="523" t="s">
        <v>4523</v>
      </c>
      <c r="B226" s="477" t="s">
        <v>2498</v>
      </c>
      <c r="C226" s="478" t="s">
        <v>4421</v>
      </c>
      <c r="D226" s="223" t="s">
        <v>11</v>
      </c>
      <c r="E226" s="182">
        <v>1</v>
      </c>
    </row>
    <row r="227" spans="1:5" s="468" customFormat="1" ht="31.5">
      <c r="A227" s="523" t="s">
        <v>4524</v>
      </c>
      <c r="B227" s="537" t="s">
        <v>2497</v>
      </c>
      <c r="C227" s="478" t="s">
        <v>4422</v>
      </c>
      <c r="D227" s="223" t="s">
        <v>11</v>
      </c>
      <c r="E227" s="182">
        <v>1</v>
      </c>
    </row>
    <row r="228" spans="1:5" s="468" customFormat="1" ht="31.5">
      <c r="A228" s="523" t="s">
        <v>4525</v>
      </c>
      <c r="B228" s="537" t="s">
        <v>2496</v>
      </c>
      <c r="C228" s="478" t="s">
        <v>4423</v>
      </c>
      <c r="D228" s="223" t="s">
        <v>11</v>
      </c>
      <c r="E228" s="182">
        <v>1</v>
      </c>
    </row>
    <row r="229" spans="1:5" s="468" customFormat="1" ht="63">
      <c r="A229" s="523" t="s">
        <v>4526</v>
      </c>
      <c r="B229" s="479" t="s">
        <v>2495</v>
      </c>
      <c r="C229" s="531"/>
      <c r="D229" s="223" t="s">
        <v>11</v>
      </c>
      <c r="E229" s="182">
        <v>1</v>
      </c>
    </row>
    <row r="230" spans="1:5" s="468" customFormat="1">
      <c r="A230" s="523" t="s">
        <v>4527</v>
      </c>
      <c r="B230" s="477" t="s">
        <v>2494</v>
      </c>
      <c r="C230" s="480"/>
      <c r="D230" s="223" t="s">
        <v>11</v>
      </c>
      <c r="E230" s="182">
        <v>20</v>
      </c>
    </row>
    <row r="231" spans="1:5" s="468" customFormat="1" ht="31.5">
      <c r="A231" s="523" t="s">
        <v>4528</v>
      </c>
      <c r="B231" s="479" t="s">
        <v>2493</v>
      </c>
      <c r="C231" s="480"/>
      <c r="D231" s="223" t="s">
        <v>11</v>
      </c>
      <c r="E231" s="182">
        <v>10</v>
      </c>
    </row>
    <row r="232" spans="1:5" s="468" customFormat="1">
      <c r="A232" s="523" t="s">
        <v>4529</v>
      </c>
      <c r="B232" s="477" t="s">
        <v>2492</v>
      </c>
      <c r="C232" s="480"/>
      <c r="D232" s="223" t="s">
        <v>11</v>
      </c>
      <c r="E232" s="182">
        <v>10</v>
      </c>
    </row>
    <row r="233" spans="1:5" s="468" customFormat="1" ht="31.5">
      <c r="A233" s="523" t="s">
        <v>4530</v>
      </c>
      <c r="B233" s="479" t="s">
        <v>2491</v>
      </c>
      <c r="C233" s="480" t="s">
        <v>678</v>
      </c>
      <c r="D233" s="223" t="s">
        <v>11</v>
      </c>
      <c r="E233" s="182">
        <v>5</v>
      </c>
    </row>
    <row r="234" spans="1:5" s="468" customFormat="1">
      <c r="A234" s="523" t="s">
        <v>4531</v>
      </c>
      <c r="B234" s="477" t="s">
        <v>2490</v>
      </c>
      <c r="C234" s="480"/>
      <c r="D234" s="223" t="s">
        <v>11</v>
      </c>
      <c r="E234" s="182">
        <v>7</v>
      </c>
    </row>
    <row r="235" spans="1:5" s="468" customFormat="1">
      <c r="A235" s="523" t="s">
        <v>4532</v>
      </c>
      <c r="B235" s="477" t="s">
        <v>2489</v>
      </c>
      <c r="C235" s="480"/>
      <c r="D235" s="223" t="s">
        <v>11</v>
      </c>
      <c r="E235" s="182">
        <v>7</v>
      </c>
    </row>
    <row r="236" spans="1:5" s="468" customFormat="1">
      <c r="A236" s="523" t="s">
        <v>4533</v>
      </c>
      <c r="B236" s="477" t="s">
        <v>2488</v>
      </c>
      <c r="C236" s="480"/>
      <c r="D236" s="223" t="s">
        <v>11</v>
      </c>
      <c r="E236" s="182">
        <v>7</v>
      </c>
    </row>
    <row r="237" spans="1:5" s="468" customFormat="1" ht="31.5">
      <c r="A237" s="523" t="s">
        <v>4534</v>
      </c>
      <c r="B237" s="479" t="s">
        <v>2487</v>
      </c>
      <c r="C237" s="480"/>
      <c r="D237" s="223" t="s">
        <v>11</v>
      </c>
      <c r="E237" s="182">
        <v>7</v>
      </c>
    </row>
    <row r="238" spans="1:5" s="468" customFormat="1" ht="31.5">
      <c r="A238" s="523" t="s">
        <v>4535</v>
      </c>
      <c r="B238" s="479" t="s">
        <v>2486</v>
      </c>
      <c r="C238" s="480"/>
      <c r="D238" s="223" t="s">
        <v>11</v>
      </c>
      <c r="E238" s="182">
        <v>7</v>
      </c>
    </row>
    <row r="239" spans="1:5" s="468" customFormat="1">
      <c r="A239" s="523" t="s">
        <v>4536</v>
      </c>
      <c r="B239" s="477" t="s">
        <v>2485</v>
      </c>
      <c r="C239" s="480"/>
      <c r="D239" s="223" t="s">
        <v>11</v>
      </c>
      <c r="E239" s="182">
        <v>3</v>
      </c>
    </row>
    <row r="240" spans="1:5" s="468" customFormat="1">
      <c r="A240" s="523" t="s">
        <v>4537</v>
      </c>
      <c r="B240" s="477" t="s">
        <v>2484</v>
      </c>
      <c r="C240" s="480"/>
      <c r="D240" s="223" t="s">
        <v>11</v>
      </c>
      <c r="E240" s="182">
        <v>3</v>
      </c>
    </row>
    <row r="241" spans="1:5" s="468" customFormat="1">
      <c r="A241" s="523" t="s">
        <v>4538</v>
      </c>
      <c r="B241" s="477" t="s">
        <v>2483</v>
      </c>
      <c r="C241" s="480"/>
      <c r="D241" s="223" t="s">
        <v>11</v>
      </c>
      <c r="E241" s="182">
        <v>3</v>
      </c>
    </row>
    <row r="242" spans="1:5" s="468" customFormat="1">
      <c r="A242" s="523" t="s">
        <v>4539</v>
      </c>
      <c r="B242" s="477" t="s">
        <v>2482</v>
      </c>
      <c r="C242" s="480"/>
      <c r="D242" s="223" t="s">
        <v>11</v>
      </c>
      <c r="E242" s="182">
        <v>5</v>
      </c>
    </row>
    <row r="243" spans="1:5" s="468" customFormat="1" ht="33" customHeight="1">
      <c r="A243" s="523" t="s">
        <v>4540</v>
      </c>
      <c r="B243" s="479" t="s">
        <v>2481</v>
      </c>
      <c r="C243" s="480"/>
      <c r="D243" s="223" t="s">
        <v>11</v>
      </c>
      <c r="E243" s="182">
        <v>5</v>
      </c>
    </row>
    <row r="244" spans="1:5" s="468" customFormat="1">
      <c r="A244" s="538" t="s">
        <v>2198</v>
      </c>
      <c r="B244" s="40" t="s">
        <v>2480</v>
      </c>
      <c r="C244" s="539" t="s">
        <v>2479</v>
      </c>
      <c r="D244" s="540" t="s">
        <v>94</v>
      </c>
      <c r="E244" s="540">
        <v>1</v>
      </c>
    </row>
    <row r="245" spans="1:5" s="468" customFormat="1">
      <c r="A245" s="541" t="s">
        <v>722</v>
      </c>
      <c r="B245" s="477" t="s">
        <v>2478</v>
      </c>
      <c r="C245" s="542" t="s">
        <v>4424</v>
      </c>
      <c r="D245" s="223" t="s">
        <v>11</v>
      </c>
      <c r="E245" s="182">
        <v>2</v>
      </c>
    </row>
    <row r="246" spans="1:5" s="468" customFormat="1">
      <c r="A246" s="541" t="s">
        <v>3207</v>
      </c>
      <c r="B246" s="477" t="s">
        <v>2477</v>
      </c>
      <c r="C246" s="542"/>
      <c r="D246" s="223" t="s">
        <v>11</v>
      </c>
      <c r="E246" s="182">
        <v>2</v>
      </c>
    </row>
    <row r="247" spans="1:5" s="468" customFormat="1">
      <c r="A247" s="541" t="s">
        <v>3208</v>
      </c>
      <c r="B247" s="477" t="s">
        <v>716</v>
      </c>
      <c r="C247" s="480" t="s">
        <v>717</v>
      </c>
      <c r="D247" s="223" t="s">
        <v>210</v>
      </c>
      <c r="E247" s="182">
        <v>1</v>
      </c>
    </row>
    <row r="248" spans="1:5" s="468" customFormat="1">
      <c r="A248" s="541" t="s">
        <v>3209</v>
      </c>
      <c r="B248" s="477" t="s">
        <v>2476</v>
      </c>
      <c r="C248" s="542" t="s">
        <v>4425</v>
      </c>
      <c r="D248" s="223" t="s">
        <v>11</v>
      </c>
      <c r="E248" s="182">
        <v>2</v>
      </c>
    </row>
    <row r="249" spans="1:5" s="468" customFormat="1">
      <c r="A249" s="541" t="s">
        <v>3210</v>
      </c>
      <c r="B249" s="477" t="s">
        <v>2475</v>
      </c>
      <c r="C249" s="480" t="s">
        <v>721</v>
      </c>
      <c r="D249" s="223" t="s">
        <v>11</v>
      </c>
      <c r="E249" s="182">
        <v>1</v>
      </c>
    </row>
    <row r="250" spans="1:5" s="468" customFormat="1">
      <c r="A250" s="541" t="s">
        <v>3211</v>
      </c>
      <c r="B250" s="477" t="s">
        <v>2474</v>
      </c>
      <c r="C250" s="480" t="s">
        <v>4426</v>
      </c>
      <c r="D250" s="223" t="s">
        <v>11</v>
      </c>
      <c r="E250" s="182">
        <v>10</v>
      </c>
    </row>
    <row r="251" spans="1:5" s="468" customFormat="1">
      <c r="A251" s="541" t="s">
        <v>3212</v>
      </c>
      <c r="B251" s="477" t="s">
        <v>2473</v>
      </c>
      <c r="C251" s="480" t="s">
        <v>2472</v>
      </c>
      <c r="D251" s="223" t="s">
        <v>11</v>
      </c>
      <c r="E251" s="182">
        <v>2</v>
      </c>
    </row>
    <row r="252" spans="1:5" s="468" customFormat="1">
      <c r="A252" s="538" t="s">
        <v>723</v>
      </c>
      <c r="B252" s="40" t="s">
        <v>2471</v>
      </c>
      <c r="C252" s="539"/>
      <c r="D252" s="540" t="s">
        <v>94</v>
      </c>
      <c r="E252" s="540">
        <v>1</v>
      </c>
    </row>
    <row r="253" spans="1:5" s="468" customFormat="1">
      <c r="A253" s="541" t="s">
        <v>724</v>
      </c>
      <c r="B253" s="477" t="s">
        <v>2470</v>
      </c>
      <c r="C253" s="480"/>
      <c r="D253" s="223" t="s">
        <v>11</v>
      </c>
      <c r="E253" s="182">
        <v>2</v>
      </c>
    </row>
    <row r="254" spans="1:5" s="468" customFormat="1">
      <c r="A254" s="541" t="s">
        <v>725</v>
      </c>
      <c r="B254" s="477" t="s">
        <v>2469</v>
      </c>
      <c r="C254" s="480" t="s">
        <v>4427</v>
      </c>
      <c r="D254" s="223" t="s">
        <v>11</v>
      </c>
      <c r="E254" s="182">
        <v>4</v>
      </c>
    </row>
    <row r="255" spans="1:5" s="468" customFormat="1">
      <c r="A255" s="541" t="s">
        <v>726</v>
      </c>
      <c r="B255" s="477" t="s">
        <v>2468</v>
      </c>
      <c r="C255" s="480" t="s">
        <v>4541</v>
      </c>
      <c r="D255" s="223" t="s">
        <v>11</v>
      </c>
      <c r="E255" s="182">
        <v>1</v>
      </c>
    </row>
    <row r="256" spans="1:5" s="468" customFormat="1">
      <c r="A256" s="541" t="s">
        <v>3213</v>
      </c>
      <c r="B256" s="477" t="s">
        <v>4429</v>
      </c>
      <c r="C256" s="480"/>
      <c r="D256" s="223" t="s">
        <v>11</v>
      </c>
      <c r="E256" s="182">
        <v>1</v>
      </c>
    </row>
    <row r="257" spans="1:5" s="468" customFormat="1">
      <c r="A257" s="541" t="s">
        <v>3214</v>
      </c>
      <c r="B257" s="477" t="s">
        <v>715</v>
      </c>
      <c r="C257" s="480" t="s">
        <v>4428</v>
      </c>
      <c r="D257" s="223" t="s">
        <v>11</v>
      </c>
      <c r="E257" s="182">
        <v>2</v>
      </c>
    </row>
    <row r="258" spans="1:5" s="468" customFormat="1">
      <c r="A258" s="538" t="s">
        <v>727</v>
      </c>
      <c r="B258" s="543" t="s">
        <v>586</v>
      </c>
      <c r="C258" s="480"/>
      <c r="D258" s="540" t="s">
        <v>94</v>
      </c>
      <c r="E258" s="544">
        <v>1</v>
      </c>
    </row>
    <row r="259" spans="1:5" s="468" customFormat="1">
      <c r="A259" s="523" t="s">
        <v>728</v>
      </c>
      <c r="B259" s="477" t="s">
        <v>729</v>
      </c>
      <c r="C259" s="480" t="s">
        <v>730</v>
      </c>
      <c r="D259" s="223" t="s">
        <v>11</v>
      </c>
      <c r="E259" s="182">
        <v>2</v>
      </c>
    </row>
    <row r="260" spans="1:5" s="468" customFormat="1">
      <c r="A260" s="523" t="s">
        <v>4542</v>
      </c>
      <c r="B260" s="477" t="s">
        <v>2467</v>
      </c>
      <c r="C260" s="480" t="s">
        <v>731</v>
      </c>
      <c r="D260" s="223" t="s">
        <v>11</v>
      </c>
      <c r="E260" s="182">
        <v>2</v>
      </c>
    </row>
    <row r="261" spans="1:5" s="468" customFormat="1">
      <c r="A261" s="523" t="s">
        <v>4543</v>
      </c>
      <c r="B261" s="477" t="s">
        <v>2466</v>
      </c>
      <c r="C261" s="480"/>
      <c r="D261" s="223" t="s">
        <v>11</v>
      </c>
      <c r="E261" s="182">
        <v>3</v>
      </c>
    </row>
    <row r="262" spans="1:5" s="468" customFormat="1">
      <c r="A262" s="523" t="s">
        <v>4544</v>
      </c>
      <c r="B262" s="477" t="s">
        <v>2465</v>
      </c>
      <c r="C262" s="480"/>
      <c r="D262" s="223" t="s">
        <v>11</v>
      </c>
      <c r="E262" s="182">
        <v>3</v>
      </c>
    </row>
    <row r="263" spans="1:5" s="468" customFormat="1">
      <c r="A263" s="523" t="s">
        <v>4545</v>
      </c>
      <c r="B263" s="477" t="s">
        <v>732</v>
      </c>
      <c r="C263" s="480" t="s">
        <v>733</v>
      </c>
      <c r="D263" s="223" t="s">
        <v>11</v>
      </c>
      <c r="E263" s="182">
        <v>3</v>
      </c>
    </row>
    <row r="264" spans="1:5" s="468" customFormat="1">
      <c r="A264" s="523" t="s">
        <v>4546</v>
      </c>
      <c r="B264" s="477" t="s">
        <v>734</v>
      </c>
      <c r="C264" s="480" t="s">
        <v>735</v>
      </c>
      <c r="D264" s="223" t="s">
        <v>11</v>
      </c>
      <c r="E264" s="182">
        <v>3</v>
      </c>
    </row>
    <row r="265" spans="1:5" s="468" customFormat="1">
      <c r="A265" s="523" t="s">
        <v>4547</v>
      </c>
      <c r="B265" s="477" t="s">
        <v>2464</v>
      </c>
      <c r="C265" s="480" t="s">
        <v>736</v>
      </c>
      <c r="D265" s="223" t="s">
        <v>11</v>
      </c>
      <c r="E265" s="182">
        <v>20</v>
      </c>
    </row>
    <row r="266" spans="1:5" s="468" customFormat="1">
      <c r="A266" s="523" t="s">
        <v>4548</v>
      </c>
      <c r="B266" s="477" t="s">
        <v>2463</v>
      </c>
      <c r="C266" s="480" t="s">
        <v>4430</v>
      </c>
      <c r="D266" s="223" t="s">
        <v>677</v>
      </c>
      <c r="E266" s="182">
        <v>1</v>
      </c>
    </row>
    <row r="267" spans="1:5" s="468" customFormat="1">
      <c r="A267" s="523" t="s">
        <v>4549</v>
      </c>
      <c r="B267" s="477" t="s">
        <v>2462</v>
      </c>
      <c r="C267" s="480" t="s">
        <v>4430</v>
      </c>
      <c r="D267" s="223" t="s">
        <v>677</v>
      </c>
      <c r="E267" s="182">
        <v>1</v>
      </c>
    </row>
    <row r="268" spans="1:5" s="468" customFormat="1">
      <c r="A268" s="523" t="s">
        <v>4550</v>
      </c>
      <c r="B268" s="477" t="s">
        <v>737</v>
      </c>
      <c r="C268" s="480" t="s">
        <v>4431</v>
      </c>
      <c r="D268" s="223" t="s">
        <v>11</v>
      </c>
      <c r="E268" s="182">
        <v>20</v>
      </c>
    </row>
    <row r="269" spans="1:5" s="468" customFormat="1">
      <c r="A269" s="523" t="s">
        <v>4551</v>
      </c>
      <c r="B269" s="477" t="s">
        <v>2459</v>
      </c>
      <c r="C269" s="480" t="s">
        <v>2461</v>
      </c>
      <c r="D269" s="223" t="s">
        <v>11</v>
      </c>
      <c r="E269" s="182">
        <v>30</v>
      </c>
    </row>
    <row r="270" spans="1:5" s="468" customFormat="1">
      <c r="A270" s="523" t="s">
        <v>4552</v>
      </c>
      <c r="B270" s="477" t="s">
        <v>2459</v>
      </c>
      <c r="C270" s="480" t="s">
        <v>2460</v>
      </c>
      <c r="D270" s="223" t="s">
        <v>11</v>
      </c>
      <c r="E270" s="182">
        <v>10</v>
      </c>
    </row>
    <row r="271" spans="1:5" s="468" customFormat="1">
      <c r="A271" s="523" t="s">
        <v>4553</v>
      </c>
      <c r="B271" s="477" t="s">
        <v>2459</v>
      </c>
      <c r="C271" s="480" t="s">
        <v>4432</v>
      </c>
      <c r="D271" s="223" t="s">
        <v>11</v>
      </c>
      <c r="E271" s="182">
        <v>50</v>
      </c>
    </row>
    <row r="272" spans="1:5" s="468" customFormat="1">
      <c r="A272" s="523" t="s">
        <v>4554</v>
      </c>
      <c r="B272" s="477" t="s">
        <v>2458</v>
      </c>
      <c r="C272" s="480" t="s">
        <v>2457</v>
      </c>
      <c r="D272" s="223" t="s">
        <v>11</v>
      </c>
      <c r="E272" s="182">
        <v>10</v>
      </c>
    </row>
    <row r="273" spans="1:5" s="468" customFormat="1" ht="31.5">
      <c r="A273" s="523" t="s">
        <v>4555</v>
      </c>
      <c r="B273" s="479" t="s">
        <v>2456</v>
      </c>
      <c r="C273" s="480"/>
      <c r="D273" s="223" t="s">
        <v>210</v>
      </c>
      <c r="E273" s="182">
        <v>1</v>
      </c>
    </row>
    <row r="274" spans="1:5" s="468" customFormat="1" ht="31.5">
      <c r="A274" s="523" t="s">
        <v>4556</v>
      </c>
      <c r="B274" s="479" t="s">
        <v>2455</v>
      </c>
      <c r="C274" s="480"/>
      <c r="D274" s="223" t="s">
        <v>210</v>
      </c>
      <c r="E274" s="182">
        <v>1</v>
      </c>
    </row>
    <row r="275" spans="1:5" s="468" customFormat="1" ht="31.5">
      <c r="A275" s="523" t="s">
        <v>4557</v>
      </c>
      <c r="B275" s="479" t="s">
        <v>2454</v>
      </c>
      <c r="C275" s="480"/>
      <c r="D275" s="223" t="s">
        <v>210</v>
      </c>
      <c r="E275" s="182">
        <v>1</v>
      </c>
    </row>
    <row r="276" spans="1:5" s="468" customFormat="1">
      <c r="A276" s="523" t="s">
        <v>4558</v>
      </c>
      <c r="B276" s="477" t="s">
        <v>739</v>
      </c>
      <c r="C276" s="480" t="s">
        <v>4433</v>
      </c>
      <c r="D276" s="223" t="s">
        <v>677</v>
      </c>
      <c r="E276" s="182">
        <v>5</v>
      </c>
    </row>
    <row r="277" spans="1:5" s="468" customFormat="1">
      <c r="A277" s="523" t="s">
        <v>4559</v>
      </c>
      <c r="B277" s="477" t="s">
        <v>2453</v>
      </c>
      <c r="C277" s="480" t="s">
        <v>4434</v>
      </c>
      <c r="D277" s="223" t="s">
        <v>11</v>
      </c>
      <c r="E277" s="182">
        <v>5</v>
      </c>
    </row>
    <row r="278" spans="1:5" s="468" customFormat="1" ht="31.5">
      <c r="A278" s="523" t="s">
        <v>4560</v>
      </c>
      <c r="B278" s="479" t="s">
        <v>2452</v>
      </c>
      <c r="C278" s="480"/>
      <c r="D278" s="223" t="s">
        <v>677</v>
      </c>
      <c r="E278" s="182">
        <v>4</v>
      </c>
    </row>
    <row r="279" spans="1:5" s="468" customFormat="1" ht="31.5">
      <c r="A279" s="523" t="s">
        <v>4561</v>
      </c>
      <c r="B279" s="479" t="s">
        <v>2451</v>
      </c>
      <c r="C279" s="480"/>
      <c r="D279" s="223" t="s">
        <v>677</v>
      </c>
      <c r="E279" s="182">
        <v>4</v>
      </c>
    </row>
    <row r="280" spans="1:5" s="468" customFormat="1">
      <c r="A280" s="523" t="s">
        <v>4562</v>
      </c>
      <c r="B280" s="477" t="s">
        <v>2450</v>
      </c>
      <c r="C280" s="480"/>
      <c r="D280" s="223" t="s">
        <v>11</v>
      </c>
      <c r="E280" s="182">
        <v>50</v>
      </c>
    </row>
    <row r="281" spans="1:5" s="468" customFormat="1">
      <c r="A281" s="523" t="s">
        <v>4563</v>
      </c>
      <c r="B281" s="477" t="s">
        <v>2449</v>
      </c>
      <c r="C281" s="480"/>
      <c r="D281" s="223" t="s">
        <v>11</v>
      </c>
      <c r="E281" s="182">
        <v>50</v>
      </c>
    </row>
    <row r="282" spans="1:5" s="468" customFormat="1">
      <c r="A282" s="523" t="s">
        <v>4564</v>
      </c>
      <c r="B282" s="477" t="s">
        <v>740</v>
      </c>
      <c r="C282" s="480" t="s">
        <v>2448</v>
      </c>
      <c r="D282" s="223" t="s">
        <v>11</v>
      </c>
      <c r="E282" s="182">
        <v>10</v>
      </c>
    </row>
    <row r="283" spans="1:5" s="468" customFormat="1">
      <c r="A283" s="523" t="s">
        <v>4565</v>
      </c>
      <c r="B283" s="477" t="s">
        <v>2447</v>
      </c>
      <c r="C283" s="480"/>
      <c r="D283" s="223" t="s">
        <v>677</v>
      </c>
      <c r="E283" s="182">
        <v>5</v>
      </c>
    </row>
    <row r="284" spans="1:5" s="468" customFormat="1" ht="47.25">
      <c r="A284" s="523" t="s">
        <v>4566</v>
      </c>
      <c r="B284" s="479" t="s">
        <v>2446</v>
      </c>
      <c r="C284" s="480"/>
      <c r="D284" s="223" t="s">
        <v>677</v>
      </c>
      <c r="E284" s="182">
        <v>1</v>
      </c>
    </row>
    <row r="285" spans="1:5" s="468" customFormat="1" ht="31.5">
      <c r="A285" s="523" t="s">
        <v>4567</v>
      </c>
      <c r="B285" s="479" t="s">
        <v>2445</v>
      </c>
      <c r="C285" s="480"/>
      <c r="D285" s="223" t="s">
        <v>677</v>
      </c>
      <c r="E285" s="182">
        <v>4</v>
      </c>
    </row>
    <row r="286" spans="1:5" s="468" customFormat="1">
      <c r="A286" s="523" t="s">
        <v>4568</v>
      </c>
      <c r="B286" s="477" t="s">
        <v>2444</v>
      </c>
      <c r="C286" s="480"/>
      <c r="D286" s="223" t="s">
        <v>677</v>
      </c>
      <c r="E286" s="182">
        <v>4</v>
      </c>
    </row>
    <row r="287" spans="1:5" s="468" customFormat="1">
      <c r="A287" s="523" t="s">
        <v>4569</v>
      </c>
      <c r="B287" s="545" t="s">
        <v>2443</v>
      </c>
      <c r="C287" s="480"/>
      <c r="D287" s="223" t="s">
        <v>11</v>
      </c>
      <c r="E287" s="182">
        <v>10</v>
      </c>
    </row>
    <row r="288" spans="1:5" s="468" customFormat="1" ht="31.5">
      <c r="A288" s="523" t="s">
        <v>4570</v>
      </c>
      <c r="B288" s="479" t="s">
        <v>741</v>
      </c>
      <c r="C288" s="480" t="s">
        <v>2442</v>
      </c>
      <c r="D288" s="223" t="s">
        <v>677</v>
      </c>
      <c r="E288" s="182">
        <v>50</v>
      </c>
    </row>
    <row r="289" spans="1:5" s="468" customFormat="1">
      <c r="A289" s="523" t="s">
        <v>4571</v>
      </c>
      <c r="B289" s="477" t="s">
        <v>2441</v>
      </c>
      <c r="C289" s="480" t="s">
        <v>2440</v>
      </c>
      <c r="D289" s="223" t="s">
        <v>11</v>
      </c>
      <c r="E289" s="182">
        <v>120</v>
      </c>
    </row>
    <row r="290" spans="1:5" s="468" customFormat="1">
      <c r="A290" s="523" t="s">
        <v>4572</v>
      </c>
      <c r="B290" s="477" t="s">
        <v>742</v>
      </c>
      <c r="C290" s="480" t="s">
        <v>586</v>
      </c>
      <c r="D290" s="223" t="s">
        <v>682</v>
      </c>
      <c r="E290" s="182">
        <v>10</v>
      </c>
    </row>
    <row r="291" spans="1:5" s="468" customFormat="1">
      <c r="A291" s="523" t="s">
        <v>4573</v>
      </c>
      <c r="B291" s="477" t="s">
        <v>2439</v>
      </c>
      <c r="C291" s="480"/>
      <c r="D291" s="223" t="s">
        <v>11</v>
      </c>
      <c r="E291" s="182">
        <v>50</v>
      </c>
    </row>
    <row r="292" spans="1:5" s="468" customFormat="1" ht="31.5">
      <c r="A292" s="523" t="s">
        <v>4574</v>
      </c>
      <c r="B292" s="479" t="s">
        <v>2438</v>
      </c>
      <c r="C292" s="480"/>
      <c r="D292" s="223" t="s">
        <v>677</v>
      </c>
      <c r="E292" s="182">
        <v>10</v>
      </c>
    </row>
    <row r="293" spans="1:5" s="468" customFormat="1" ht="31.5">
      <c r="A293" s="523" t="s">
        <v>4575</v>
      </c>
      <c r="B293" s="479" t="s">
        <v>2437</v>
      </c>
      <c r="C293" s="480"/>
      <c r="D293" s="223" t="s">
        <v>677</v>
      </c>
      <c r="E293" s="182">
        <v>10</v>
      </c>
    </row>
    <row r="294" spans="1:5" s="468" customFormat="1" ht="31.5">
      <c r="A294" s="523" t="s">
        <v>4576</v>
      </c>
      <c r="B294" s="479" t="s">
        <v>2436</v>
      </c>
      <c r="C294" s="480"/>
      <c r="D294" s="223" t="s">
        <v>677</v>
      </c>
      <c r="E294" s="182">
        <v>1</v>
      </c>
    </row>
    <row r="295" spans="1:5" s="468" customFormat="1" ht="31.5">
      <c r="A295" s="523" t="s">
        <v>4577</v>
      </c>
      <c r="B295" s="479" t="s">
        <v>2435</v>
      </c>
      <c r="C295" s="480"/>
      <c r="D295" s="223" t="s">
        <v>11</v>
      </c>
      <c r="E295" s="182">
        <v>10</v>
      </c>
    </row>
    <row r="296" spans="1:5" s="468" customFormat="1">
      <c r="A296" s="546" t="s">
        <v>4578</v>
      </c>
      <c r="B296" s="547" t="s">
        <v>2434</v>
      </c>
      <c r="C296" s="534"/>
      <c r="D296" s="540" t="s">
        <v>94</v>
      </c>
      <c r="E296" s="540">
        <v>1</v>
      </c>
    </row>
    <row r="297" spans="1:5" s="468" customFormat="1">
      <c r="A297" s="523" t="s">
        <v>3216</v>
      </c>
      <c r="B297" s="477" t="s">
        <v>2433</v>
      </c>
      <c r="C297" s="480"/>
      <c r="D297" s="223" t="s">
        <v>11</v>
      </c>
      <c r="E297" s="182">
        <v>50</v>
      </c>
    </row>
    <row r="298" spans="1:5" s="468" customFormat="1">
      <c r="A298" s="523" t="s">
        <v>3217</v>
      </c>
      <c r="B298" s="477" t="s">
        <v>2432</v>
      </c>
      <c r="C298" s="480"/>
      <c r="D298" s="223" t="s">
        <v>11</v>
      </c>
      <c r="E298" s="182">
        <v>50</v>
      </c>
    </row>
    <row r="299" spans="1:5" s="468" customFormat="1">
      <c r="A299" s="523" t="s">
        <v>3218</v>
      </c>
      <c r="B299" s="477" t="s">
        <v>2431</v>
      </c>
      <c r="C299" s="480"/>
      <c r="D299" s="223" t="s">
        <v>11</v>
      </c>
      <c r="E299" s="182">
        <v>200</v>
      </c>
    </row>
    <row r="300" spans="1:5" s="468" customFormat="1">
      <c r="A300" s="523" t="s">
        <v>3219</v>
      </c>
      <c r="B300" s="477" t="s">
        <v>2430</v>
      </c>
      <c r="C300" s="480"/>
      <c r="D300" s="223" t="s">
        <v>11</v>
      </c>
      <c r="E300" s="182">
        <v>200</v>
      </c>
    </row>
    <row r="301" spans="1:5" s="468" customFormat="1">
      <c r="A301" s="523" t="s">
        <v>4579</v>
      </c>
      <c r="B301" s="477" t="s">
        <v>2429</v>
      </c>
      <c r="C301" s="480"/>
      <c r="D301" s="223" t="s">
        <v>11</v>
      </c>
      <c r="E301" s="182">
        <v>150</v>
      </c>
    </row>
    <row r="302" spans="1:5" s="468" customFormat="1">
      <c r="A302" s="523" t="s">
        <v>4580</v>
      </c>
      <c r="B302" s="477" t="s">
        <v>2428</v>
      </c>
      <c r="C302" s="480"/>
      <c r="D302" s="223" t="s">
        <v>11</v>
      </c>
      <c r="E302" s="182">
        <v>100</v>
      </c>
    </row>
    <row r="303" spans="1:5" s="468" customFormat="1">
      <c r="A303" s="523" t="s">
        <v>4581</v>
      </c>
      <c r="B303" s="477" t="s">
        <v>2427</v>
      </c>
      <c r="C303" s="480"/>
      <c r="D303" s="223" t="s">
        <v>11</v>
      </c>
      <c r="E303" s="182">
        <v>20</v>
      </c>
    </row>
    <row r="304" spans="1:5" s="468" customFormat="1">
      <c r="A304" s="523" t="s">
        <v>4582</v>
      </c>
      <c r="B304" s="477" t="s">
        <v>2426</v>
      </c>
      <c r="C304" s="480"/>
      <c r="D304" s="223" t="s">
        <v>11</v>
      </c>
      <c r="E304" s="182">
        <v>50</v>
      </c>
    </row>
    <row r="305" spans="1:5" s="468" customFormat="1">
      <c r="A305" s="523" t="s">
        <v>4583</v>
      </c>
      <c r="B305" s="477" t="s">
        <v>2425</v>
      </c>
      <c r="C305" s="480"/>
      <c r="D305" s="223" t="s">
        <v>11</v>
      </c>
      <c r="E305" s="182">
        <v>20</v>
      </c>
    </row>
    <row r="306" spans="1:5" s="468" customFormat="1">
      <c r="A306" s="523" t="s">
        <v>4584</v>
      </c>
      <c r="B306" s="477" t="s">
        <v>2424</v>
      </c>
      <c r="C306" s="480"/>
      <c r="D306" s="223" t="s">
        <v>11</v>
      </c>
      <c r="E306" s="182">
        <v>50</v>
      </c>
    </row>
    <row r="307" spans="1:5" s="468" customFormat="1">
      <c r="A307" s="523" t="s">
        <v>4585</v>
      </c>
      <c r="B307" s="477" t="s">
        <v>2423</v>
      </c>
      <c r="C307" s="480"/>
      <c r="D307" s="223" t="s">
        <v>11</v>
      </c>
      <c r="E307" s="182">
        <v>20</v>
      </c>
    </row>
    <row r="308" spans="1:5" s="468" customFormat="1">
      <c r="A308" s="523" t="s">
        <v>4586</v>
      </c>
      <c r="B308" s="477" t="s">
        <v>2422</v>
      </c>
      <c r="C308" s="480"/>
      <c r="D308" s="467" t="s">
        <v>11</v>
      </c>
      <c r="E308" s="182">
        <v>50</v>
      </c>
    </row>
    <row r="309" spans="1:5" s="468" customFormat="1">
      <c r="A309" s="523" t="s">
        <v>4587</v>
      </c>
      <c r="B309" s="477" t="s">
        <v>2421</v>
      </c>
      <c r="C309" s="480"/>
      <c r="D309" s="467" t="s">
        <v>11</v>
      </c>
      <c r="E309" s="182">
        <v>20</v>
      </c>
    </row>
    <row r="310" spans="1:5" s="468" customFormat="1">
      <c r="A310" s="523" t="s">
        <v>4588</v>
      </c>
      <c r="B310" s="477" t="s">
        <v>2420</v>
      </c>
      <c r="C310" s="480"/>
      <c r="D310" s="467" t="s">
        <v>11</v>
      </c>
      <c r="E310" s="182">
        <v>50</v>
      </c>
    </row>
    <row r="311" spans="1:5" s="468" customFormat="1">
      <c r="A311" s="523" t="s">
        <v>4589</v>
      </c>
      <c r="B311" s="477" t="s">
        <v>2419</v>
      </c>
      <c r="C311" s="480"/>
      <c r="D311" s="467" t="s">
        <v>11</v>
      </c>
      <c r="E311" s="182">
        <v>20</v>
      </c>
    </row>
    <row r="312" spans="1:5" s="468" customFormat="1">
      <c r="A312" s="523" t="s">
        <v>4590</v>
      </c>
      <c r="B312" s="477" t="s">
        <v>2418</v>
      </c>
      <c r="C312" s="480"/>
      <c r="D312" s="467" t="s">
        <v>11</v>
      </c>
      <c r="E312" s="182">
        <v>100</v>
      </c>
    </row>
    <row r="313" spans="1:5" s="468" customFormat="1">
      <c r="A313" s="523" t="s">
        <v>4591</v>
      </c>
      <c r="B313" s="477" t="s">
        <v>2417</v>
      </c>
      <c r="C313" s="480" t="s">
        <v>2393</v>
      </c>
      <c r="D313" s="467" t="s">
        <v>11</v>
      </c>
      <c r="E313" s="182">
        <v>100</v>
      </c>
    </row>
    <row r="314" spans="1:5" s="468" customFormat="1">
      <c r="A314" s="523" t="s">
        <v>4592</v>
      </c>
      <c r="B314" s="477" t="s">
        <v>2416</v>
      </c>
      <c r="C314" s="480"/>
      <c r="D314" s="223" t="s">
        <v>11</v>
      </c>
      <c r="E314" s="182">
        <v>100</v>
      </c>
    </row>
    <row r="315" spans="1:5" s="468" customFormat="1">
      <c r="A315" s="523" t="s">
        <v>4593</v>
      </c>
      <c r="B315" s="477" t="s">
        <v>2415</v>
      </c>
      <c r="C315" s="480" t="s">
        <v>2393</v>
      </c>
      <c r="D315" s="467" t="s">
        <v>11</v>
      </c>
      <c r="E315" s="182">
        <v>50</v>
      </c>
    </row>
    <row r="316" spans="1:5" s="468" customFormat="1">
      <c r="A316" s="523" t="s">
        <v>4594</v>
      </c>
      <c r="B316" s="477" t="s">
        <v>2414</v>
      </c>
      <c r="C316" s="480" t="s">
        <v>2393</v>
      </c>
      <c r="D316" s="467" t="s">
        <v>11</v>
      </c>
      <c r="E316" s="182">
        <v>50</v>
      </c>
    </row>
    <row r="317" spans="1:5" s="468" customFormat="1">
      <c r="A317" s="523" t="s">
        <v>4595</v>
      </c>
      <c r="B317" s="477" t="s">
        <v>2413</v>
      </c>
      <c r="C317" s="480"/>
      <c r="D317" s="467" t="s">
        <v>11</v>
      </c>
      <c r="E317" s="182">
        <v>30</v>
      </c>
    </row>
    <row r="318" spans="1:5" s="468" customFormat="1">
      <c r="A318" s="523" t="s">
        <v>4596</v>
      </c>
      <c r="B318" s="477" t="s">
        <v>2412</v>
      </c>
      <c r="C318" s="480"/>
      <c r="D318" s="223" t="s">
        <v>11</v>
      </c>
      <c r="E318" s="182">
        <v>30</v>
      </c>
    </row>
    <row r="319" spans="1:5" s="468" customFormat="1">
      <c r="A319" s="523" t="s">
        <v>4597</v>
      </c>
      <c r="B319" s="477" t="s">
        <v>2411</v>
      </c>
      <c r="C319" s="480"/>
      <c r="D319" s="223" t="s">
        <v>11</v>
      </c>
      <c r="E319" s="182">
        <v>20</v>
      </c>
    </row>
    <row r="320" spans="1:5" s="468" customFormat="1">
      <c r="A320" s="523" t="s">
        <v>4598</v>
      </c>
      <c r="B320" s="477" t="s">
        <v>2410</v>
      </c>
      <c r="C320" s="480"/>
      <c r="D320" s="223" t="s">
        <v>11</v>
      </c>
      <c r="E320" s="182">
        <v>20</v>
      </c>
    </row>
    <row r="321" spans="1:5" s="468" customFormat="1">
      <c r="A321" s="523" t="s">
        <v>4599</v>
      </c>
      <c r="B321" s="477" t="s">
        <v>743</v>
      </c>
      <c r="C321" s="480"/>
      <c r="D321" s="223" t="s">
        <v>11</v>
      </c>
      <c r="E321" s="182">
        <v>10</v>
      </c>
    </row>
    <row r="322" spans="1:5" s="468" customFormat="1">
      <c r="A322" s="523" t="s">
        <v>4600</v>
      </c>
      <c r="B322" s="477" t="s">
        <v>2409</v>
      </c>
      <c r="C322" s="480"/>
      <c r="D322" s="223" t="s">
        <v>11</v>
      </c>
      <c r="E322" s="182">
        <v>50</v>
      </c>
    </row>
    <row r="323" spans="1:5" s="468" customFormat="1">
      <c r="A323" s="523" t="s">
        <v>4601</v>
      </c>
      <c r="B323" s="477" t="s">
        <v>2408</v>
      </c>
      <c r="C323" s="480"/>
      <c r="D323" s="223" t="s">
        <v>11</v>
      </c>
      <c r="E323" s="182">
        <v>50</v>
      </c>
    </row>
    <row r="324" spans="1:5" s="468" customFormat="1">
      <c r="A324" s="523" t="s">
        <v>4602</v>
      </c>
      <c r="B324" s="477" t="s">
        <v>2407</v>
      </c>
      <c r="C324" s="480"/>
      <c r="D324" s="223" t="s">
        <v>11</v>
      </c>
      <c r="E324" s="182">
        <v>50</v>
      </c>
    </row>
    <row r="325" spans="1:5" s="468" customFormat="1">
      <c r="A325" s="523" t="s">
        <v>4603</v>
      </c>
      <c r="B325" s="477" t="s">
        <v>2406</v>
      </c>
      <c r="C325" s="480"/>
      <c r="D325" s="223" t="s">
        <v>11</v>
      </c>
      <c r="E325" s="182">
        <v>20</v>
      </c>
    </row>
    <row r="326" spans="1:5" s="468" customFormat="1">
      <c r="A326" s="523" t="s">
        <v>4604</v>
      </c>
      <c r="B326" s="477" t="s">
        <v>2405</v>
      </c>
      <c r="C326" s="480" t="s">
        <v>2400</v>
      </c>
      <c r="D326" s="223" t="s">
        <v>11</v>
      </c>
      <c r="E326" s="182">
        <v>10</v>
      </c>
    </row>
    <row r="327" spans="1:5" s="468" customFormat="1">
      <c r="A327" s="523" t="s">
        <v>4605</v>
      </c>
      <c r="B327" s="477" t="s">
        <v>2404</v>
      </c>
      <c r="C327" s="480" t="s">
        <v>2400</v>
      </c>
      <c r="D327" s="223" t="s">
        <v>11</v>
      </c>
      <c r="E327" s="182">
        <v>10</v>
      </c>
    </row>
    <row r="328" spans="1:5" s="468" customFormat="1">
      <c r="A328" s="523" t="s">
        <v>4606</v>
      </c>
      <c r="B328" s="477" t="s">
        <v>2403</v>
      </c>
      <c r="C328" s="480" t="s">
        <v>2400</v>
      </c>
      <c r="D328" s="223" t="s">
        <v>11</v>
      </c>
      <c r="E328" s="182">
        <v>10</v>
      </c>
    </row>
    <row r="329" spans="1:5" s="468" customFormat="1">
      <c r="A329" s="523" t="s">
        <v>4607</v>
      </c>
      <c r="B329" s="477" t="s">
        <v>2402</v>
      </c>
      <c r="C329" s="480" t="s">
        <v>2400</v>
      </c>
      <c r="D329" s="223" t="s">
        <v>11</v>
      </c>
      <c r="E329" s="182">
        <v>10</v>
      </c>
    </row>
    <row r="330" spans="1:5" s="468" customFormat="1">
      <c r="A330" s="523" t="s">
        <v>4608</v>
      </c>
      <c r="B330" s="477" t="s">
        <v>2401</v>
      </c>
      <c r="C330" s="480" t="s">
        <v>2400</v>
      </c>
      <c r="D330" s="223" t="s">
        <v>11</v>
      </c>
      <c r="E330" s="182">
        <v>10</v>
      </c>
    </row>
    <row r="331" spans="1:5" s="468" customFormat="1">
      <c r="A331" s="523" t="s">
        <v>4609</v>
      </c>
      <c r="B331" s="477" t="s">
        <v>2399</v>
      </c>
      <c r="C331" s="480"/>
      <c r="D331" s="223" t="s">
        <v>11</v>
      </c>
      <c r="E331" s="182">
        <v>20</v>
      </c>
    </row>
    <row r="332" spans="1:5" s="468" customFormat="1">
      <c r="A332" s="523" t="s">
        <v>4610</v>
      </c>
      <c r="B332" s="477" t="s">
        <v>2398</v>
      </c>
      <c r="C332" s="480"/>
      <c r="D332" s="223" t="s">
        <v>11</v>
      </c>
      <c r="E332" s="182">
        <v>20</v>
      </c>
    </row>
    <row r="333" spans="1:5" s="468" customFormat="1">
      <c r="A333" s="523" t="s">
        <v>4611</v>
      </c>
      <c r="B333" s="477" t="s">
        <v>2397</v>
      </c>
      <c r="C333" s="480"/>
      <c r="D333" s="223" t="s">
        <v>11</v>
      </c>
      <c r="E333" s="182">
        <v>20</v>
      </c>
    </row>
    <row r="334" spans="1:5" s="468" customFormat="1">
      <c r="A334" s="523" t="s">
        <v>4612</v>
      </c>
      <c r="B334" s="477" t="s">
        <v>2396</v>
      </c>
      <c r="C334" s="480"/>
      <c r="D334" s="223" t="s">
        <v>11</v>
      </c>
      <c r="E334" s="182">
        <v>10</v>
      </c>
    </row>
    <row r="335" spans="1:5" s="468" customFormat="1">
      <c r="A335" s="523" t="s">
        <v>4613</v>
      </c>
      <c r="B335" s="477" t="s">
        <v>2395</v>
      </c>
      <c r="C335" s="480" t="s">
        <v>2393</v>
      </c>
      <c r="D335" s="223" t="s">
        <v>11</v>
      </c>
      <c r="E335" s="182">
        <v>20</v>
      </c>
    </row>
    <row r="336" spans="1:5" s="468" customFormat="1">
      <c r="A336" s="523" t="s">
        <v>4614</v>
      </c>
      <c r="B336" s="477" t="s">
        <v>2394</v>
      </c>
      <c r="C336" s="480" t="s">
        <v>2393</v>
      </c>
      <c r="D336" s="223" t="s">
        <v>11</v>
      </c>
      <c r="E336" s="182">
        <v>10</v>
      </c>
    </row>
    <row r="337" spans="1:5" s="468" customFormat="1" ht="33" customHeight="1">
      <c r="A337" s="523" t="s">
        <v>4615</v>
      </c>
      <c r="B337" s="477" t="s">
        <v>4811</v>
      </c>
      <c r="C337" s="480"/>
      <c r="D337" s="223" t="s">
        <v>11</v>
      </c>
      <c r="E337" s="182">
        <v>5</v>
      </c>
    </row>
    <row r="338" spans="1:5" s="468" customFormat="1">
      <c r="A338" s="523" t="s">
        <v>4616</v>
      </c>
      <c r="B338" s="477" t="s">
        <v>4812</v>
      </c>
      <c r="C338" s="480"/>
      <c r="D338" s="223" t="s">
        <v>11</v>
      </c>
      <c r="E338" s="182">
        <v>5</v>
      </c>
    </row>
    <row r="339" spans="1:5" s="468" customFormat="1">
      <c r="A339" s="523" t="s">
        <v>4617</v>
      </c>
      <c r="B339" s="477" t="s">
        <v>2392</v>
      </c>
      <c r="C339" s="480"/>
      <c r="D339" s="223" t="s">
        <v>11</v>
      </c>
      <c r="E339" s="182">
        <v>5</v>
      </c>
    </row>
    <row r="340" spans="1:5" s="468" customFormat="1">
      <c r="A340" s="523" t="s">
        <v>4618</v>
      </c>
      <c r="B340" s="477" t="s">
        <v>2391</v>
      </c>
      <c r="C340" s="480"/>
      <c r="D340" s="223" t="s">
        <v>11</v>
      </c>
      <c r="E340" s="182">
        <v>5</v>
      </c>
    </row>
    <row r="341" spans="1:5" s="468" customFormat="1">
      <c r="A341" s="523" t="s">
        <v>4619</v>
      </c>
      <c r="B341" s="477" t="s">
        <v>2390</v>
      </c>
      <c r="C341" s="480"/>
      <c r="D341" s="223" t="s">
        <v>11</v>
      </c>
      <c r="E341" s="182">
        <v>6</v>
      </c>
    </row>
    <row r="342" spans="1:5" s="468" customFormat="1">
      <c r="A342" s="523" t="s">
        <v>4620</v>
      </c>
      <c r="B342" s="477" t="s">
        <v>2389</v>
      </c>
      <c r="C342" s="480"/>
      <c r="D342" s="223" t="s">
        <v>11</v>
      </c>
      <c r="E342" s="182">
        <v>2</v>
      </c>
    </row>
    <row r="343" spans="1:5" s="468" customFormat="1">
      <c r="A343" s="523" t="s">
        <v>4621</v>
      </c>
      <c r="B343" s="477" t="s">
        <v>2388</v>
      </c>
      <c r="C343" s="480"/>
      <c r="D343" s="223" t="s">
        <v>11</v>
      </c>
      <c r="E343" s="182">
        <v>6</v>
      </c>
    </row>
    <row r="344" spans="1:5" s="468" customFormat="1">
      <c r="A344" s="523" t="s">
        <v>4622</v>
      </c>
      <c r="B344" s="533" t="s">
        <v>2387</v>
      </c>
      <c r="C344" s="534"/>
      <c r="D344" s="223" t="s">
        <v>11</v>
      </c>
      <c r="E344" s="182">
        <v>10</v>
      </c>
    </row>
    <row r="345" spans="1:5" s="468" customFormat="1">
      <c r="A345" s="546" t="s">
        <v>4623</v>
      </c>
      <c r="B345" s="543" t="s">
        <v>2386</v>
      </c>
      <c r="C345" s="480"/>
      <c r="D345" s="548" t="s">
        <v>94</v>
      </c>
      <c r="E345" s="540">
        <v>1</v>
      </c>
    </row>
    <row r="346" spans="1:5" s="468" customFormat="1">
      <c r="A346" s="523" t="s">
        <v>4624</v>
      </c>
      <c r="B346" s="477" t="s">
        <v>744</v>
      </c>
      <c r="C346" s="480" t="s">
        <v>745</v>
      </c>
      <c r="D346" s="223" t="s">
        <v>677</v>
      </c>
      <c r="E346" s="182">
        <v>25</v>
      </c>
    </row>
    <row r="347" spans="1:5" s="468" customFormat="1">
      <c r="A347" s="523" t="s">
        <v>4625</v>
      </c>
      <c r="B347" s="477" t="s">
        <v>746</v>
      </c>
      <c r="C347" s="480" t="s">
        <v>745</v>
      </c>
      <c r="D347" s="223" t="s">
        <v>677</v>
      </c>
      <c r="E347" s="182">
        <v>25</v>
      </c>
    </row>
    <row r="348" spans="1:5" s="468" customFormat="1">
      <c r="A348" s="523" t="s">
        <v>4626</v>
      </c>
      <c r="B348" s="477" t="s">
        <v>747</v>
      </c>
      <c r="C348" s="480" t="s">
        <v>745</v>
      </c>
      <c r="D348" s="223" t="s">
        <v>207</v>
      </c>
      <c r="E348" s="182">
        <v>2</v>
      </c>
    </row>
    <row r="349" spans="1:5" s="468" customFormat="1">
      <c r="A349" s="523" t="s">
        <v>4627</v>
      </c>
      <c r="B349" s="477" t="s">
        <v>748</v>
      </c>
      <c r="C349" s="480" t="s">
        <v>2381</v>
      </c>
      <c r="D349" s="223" t="s">
        <v>682</v>
      </c>
      <c r="E349" s="182">
        <v>1</v>
      </c>
    </row>
    <row r="350" spans="1:5" s="468" customFormat="1">
      <c r="A350" s="523" t="s">
        <v>4628</v>
      </c>
      <c r="B350" s="477" t="s">
        <v>749</v>
      </c>
      <c r="C350" s="480" t="s">
        <v>2381</v>
      </c>
      <c r="D350" s="223" t="s">
        <v>682</v>
      </c>
      <c r="E350" s="182">
        <v>2</v>
      </c>
    </row>
    <row r="351" spans="1:5" s="468" customFormat="1">
      <c r="A351" s="523" t="s">
        <v>4629</v>
      </c>
      <c r="B351" s="477" t="s">
        <v>750</v>
      </c>
      <c r="C351" s="480"/>
      <c r="D351" s="223" t="s">
        <v>682</v>
      </c>
      <c r="E351" s="182">
        <v>0.1</v>
      </c>
    </row>
    <row r="352" spans="1:5" s="468" customFormat="1">
      <c r="A352" s="523" t="s">
        <v>4630</v>
      </c>
      <c r="B352" s="477" t="s">
        <v>751</v>
      </c>
      <c r="C352" s="480" t="s">
        <v>2381</v>
      </c>
      <c r="D352" s="223" t="s">
        <v>682</v>
      </c>
      <c r="E352" s="182">
        <v>1</v>
      </c>
    </row>
    <row r="353" spans="1:5" s="468" customFormat="1">
      <c r="A353" s="523" t="s">
        <v>4631</v>
      </c>
      <c r="B353" s="477" t="s">
        <v>752</v>
      </c>
      <c r="C353" s="480" t="s">
        <v>2381</v>
      </c>
      <c r="D353" s="223" t="s">
        <v>682</v>
      </c>
      <c r="E353" s="182">
        <v>15</v>
      </c>
    </row>
    <row r="354" spans="1:5" s="468" customFormat="1">
      <c r="A354" s="523" t="s">
        <v>4632</v>
      </c>
      <c r="B354" s="477" t="s">
        <v>753</v>
      </c>
      <c r="C354" s="480" t="s">
        <v>2381</v>
      </c>
      <c r="D354" s="223" t="s">
        <v>682</v>
      </c>
      <c r="E354" s="182">
        <v>3</v>
      </c>
    </row>
    <row r="355" spans="1:5" s="468" customFormat="1">
      <c r="A355" s="523" t="s">
        <v>4633</v>
      </c>
      <c r="B355" s="477" t="s">
        <v>754</v>
      </c>
      <c r="C355" s="480" t="s">
        <v>2381</v>
      </c>
      <c r="D355" s="223" t="s">
        <v>2383</v>
      </c>
      <c r="E355" s="182">
        <v>50</v>
      </c>
    </row>
    <row r="356" spans="1:5" s="468" customFormat="1">
      <c r="A356" s="523" t="s">
        <v>4634</v>
      </c>
      <c r="B356" s="477" t="s">
        <v>755</v>
      </c>
      <c r="C356" s="480" t="s">
        <v>2381</v>
      </c>
      <c r="D356" s="223" t="s">
        <v>2383</v>
      </c>
      <c r="E356" s="182">
        <v>50</v>
      </c>
    </row>
    <row r="357" spans="1:5" s="468" customFormat="1">
      <c r="A357" s="523" t="s">
        <v>4635</v>
      </c>
      <c r="B357" s="477" t="s">
        <v>756</v>
      </c>
      <c r="C357" s="480" t="s">
        <v>2381</v>
      </c>
      <c r="D357" s="223" t="s">
        <v>682</v>
      </c>
      <c r="E357" s="182">
        <v>3</v>
      </c>
    </row>
    <row r="358" spans="1:5" s="468" customFormat="1">
      <c r="A358" s="523" t="s">
        <v>4636</v>
      </c>
      <c r="B358" s="477" t="s">
        <v>757</v>
      </c>
      <c r="C358" s="480" t="s">
        <v>2381</v>
      </c>
      <c r="D358" s="223" t="s">
        <v>682</v>
      </c>
      <c r="E358" s="182">
        <v>2</v>
      </c>
    </row>
    <row r="359" spans="1:5" s="468" customFormat="1">
      <c r="A359" s="523" t="s">
        <v>4637</v>
      </c>
      <c r="B359" s="477" t="s">
        <v>2385</v>
      </c>
      <c r="C359" s="480"/>
      <c r="D359" s="223" t="s">
        <v>682</v>
      </c>
      <c r="E359" s="182">
        <v>2</v>
      </c>
    </row>
    <row r="360" spans="1:5" s="468" customFormat="1">
      <c r="A360" s="523" t="s">
        <v>4638</v>
      </c>
      <c r="B360" s="477" t="s">
        <v>758</v>
      </c>
      <c r="C360" s="480"/>
      <c r="D360" s="223" t="s">
        <v>682</v>
      </c>
      <c r="E360" s="182">
        <v>2</v>
      </c>
    </row>
    <row r="361" spans="1:5" s="468" customFormat="1">
      <c r="A361" s="523" t="s">
        <v>4639</v>
      </c>
      <c r="B361" s="477" t="s">
        <v>759</v>
      </c>
      <c r="C361" s="480"/>
      <c r="D361" s="223" t="s">
        <v>682</v>
      </c>
      <c r="E361" s="182">
        <v>2</v>
      </c>
    </row>
    <row r="362" spans="1:5" s="468" customFormat="1">
      <c r="A362" s="523" t="s">
        <v>4640</v>
      </c>
      <c r="B362" s="477" t="s">
        <v>760</v>
      </c>
      <c r="C362" s="480"/>
      <c r="D362" s="223" t="s">
        <v>682</v>
      </c>
      <c r="E362" s="182">
        <v>3</v>
      </c>
    </row>
    <row r="363" spans="1:5" s="468" customFormat="1">
      <c r="A363" s="523" t="s">
        <v>4641</v>
      </c>
      <c r="B363" s="477" t="s">
        <v>761</v>
      </c>
      <c r="C363" s="480"/>
      <c r="D363" s="223" t="s">
        <v>682</v>
      </c>
      <c r="E363" s="182">
        <v>5</v>
      </c>
    </row>
    <row r="364" spans="1:5" s="468" customFormat="1">
      <c r="A364" s="523" t="s">
        <v>4642</v>
      </c>
      <c r="B364" s="477" t="s">
        <v>762</v>
      </c>
      <c r="C364" s="480"/>
      <c r="D364" s="223" t="s">
        <v>682</v>
      </c>
      <c r="E364" s="182">
        <v>3</v>
      </c>
    </row>
    <row r="365" spans="1:5" s="468" customFormat="1">
      <c r="A365" s="523" t="s">
        <v>4643</v>
      </c>
      <c r="B365" s="477" t="s">
        <v>763</v>
      </c>
      <c r="C365" s="480"/>
      <c r="D365" s="223" t="s">
        <v>682</v>
      </c>
      <c r="E365" s="182">
        <v>4</v>
      </c>
    </row>
    <row r="366" spans="1:5" s="468" customFormat="1">
      <c r="A366" s="523" t="s">
        <v>4644</v>
      </c>
      <c r="B366" s="477" t="s">
        <v>2384</v>
      </c>
      <c r="C366" s="480" t="s">
        <v>2381</v>
      </c>
      <c r="D366" s="223" t="s">
        <v>682</v>
      </c>
      <c r="E366" s="182">
        <v>2</v>
      </c>
    </row>
    <row r="367" spans="1:5" s="468" customFormat="1">
      <c r="A367" s="523" t="s">
        <v>4645</v>
      </c>
      <c r="B367" s="477" t="s">
        <v>764</v>
      </c>
      <c r="C367" s="480"/>
      <c r="D367" s="223" t="s">
        <v>682</v>
      </c>
      <c r="E367" s="182">
        <v>3</v>
      </c>
    </row>
    <row r="368" spans="1:5" s="468" customFormat="1">
      <c r="A368" s="523" t="s">
        <v>4646</v>
      </c>
      <c r="B368" s="477" t="s">
        <v>765</v>
      </c>
      <c r="C368" s="480" t="s">
        <v>745</v>
      </c>
      <c r="D368" s="223" t="s">
        <v>207</v>
      </c>
      <c r="E368" s="182">
        <v>2</v>
      </c>
    </row>
    <row r="369" spans="1:5" s="468" customFormat="1">
      <c r="A369" s="523" t="s">
        <v>4647</v>
      </c>
      <c r="B369" s="477" t="s">
        <v>766</v>
      </c>
      <c r="C369" s="480" t="s">
        <v>2381</v>
      </c>
      <c r="D369" s="223" t="s">
        <v>207</v>
      </c>
      <c r="E369" s="182">
        <v>3</v>
      </c>
    </row>
    <row r="370" spans="1:5" s="468" customFormat="1">
      <c r="A370" s="523" t="s">
        <v>4648</v>
      </c>
      <c r="B370" s="477" t="s">
        <v>767</v>
      </c>
      <c r="C370" s="480" t="s">
        <v>745</v>
      </c>
      <c r="D370" s="223" t="s">
        <v>682</v>
      </c>
      <c r="E370" s="182">
        <v>2</v>
      </c>
    </row>
    <row r="371" spans="1:5" s="468" customFormat="1">
      <c r="A371" s="523" t="s">
        <v>4649</v>
      </c>
      <c r="B371" s="477" t="s">
        <v>768</v>
      </c>
      <c r="C371" s="480" t="s">
        <v>745</v>
      </c>
      <c r="D371" s="223" t="s">
        <v>682</v>
      </c>
      <c r="E371" s="182">
        <v>0.2</v>
      </c>
    </row>
    <row r="372" spans="1:5" s="468" customFormat="1">
      <c r="A372" s="523" t="s">
        <v>4650</v>
      </c>
      <c r="B372" s="477" t="s">
        <v>769</v>
      </c>
      <c r="C372" s="480" t="s">
        <v>745</v>
      </c>
      <c r="D372" s="223" t="s">
        <v>677</v>
      </c>
      <c r="E372" s="182">
        <v>20</v>
      </c>
    </row>
    <row r="373" spans="1:5" s="468" customFormat="1">
      <c r="A373" s="523" t="s">
        <v>4651</v>
      </c>
      <c r="B373" s="477" t="s">
        <v>770</v>
      </c>
      <c r="C373" s="480" t="s">
        <v>745</v>
      </c>
      <c r="D373" s="223" t="s">
        <v>677</v>
      </c>
      <c r="E373" s="182">
        <v>20</v>
      </c>
    </row>
    <row r="374" spans="1:5" s="468" customFormat="1">
      <c r="A374" s="523" t="s">
        <v>4652</v>
      </c>
      <c r="B374" s="477" t="s">
        <v>771</v>
      </c>
      <c r="C374" s="480" t="s">
        <v>745</v>
      </c>
      <c r="D374" s="223" t="s">
        <v>2383</v>
      </c>
      <c r="E374" s="182">
        <v>200</v>
      </c>
    </row>
    <row r="375" spans="1:5" s="468" customFormat="1">
      <c r="A375" s="523" t="s">
        <v>4653</v>
      </c>
      <c r="B375" s="477" t="s">
        <v>2382</v>
      </c>
      <c r="C375" s="480" t="s">
        <v>745</v>
      </c>
      <c r="D375" s="223" t="s">
        <v>682</v>
      </c>
      <c r="E375" s="182">
        <v>3</v>
      </c>
    </row>
    <row r="376" spans="1:5" s="468" customFormat="1">
      <c r="A376" s="523" t="s">
        <v>4654</v>
      </c>
      <c r="B376" s="477" t="s">
        <v>772</v>
      </c>
      <c r="C376" s="480" t="s">
        <v>2381</v>
      </c>
      <c r="D376" s="223" t="s">
        <v>207</v>
      </c>
      <c r="E376" s="182">
        <v>0.5</v>
      </c>
    </row>
    <row r="377" spans="1:5" s="468" customFormat="1">
      <c r="A377" s="523" t="s">
        <v>4655</v>
      </c>
      <c r="B377" s="477" t="s">
        <v>773</v>
      </c>
      <c r="C377" s="480"/>
      <c r="D377" s="223" t="s">
        <v>682</v>
      </c>
      <c r="E377" s="182">
        <v>2</v>
      </c>
    </row>
    <row r="378" spans="1:5" s="468" customFormat="1">
      <c r="A378" s="523" t="s">
        <v>4656</v>
      </c>
      <c r="B378" s="477" t="s">
        <v>2380</v>
      </c>
      <c r="C378" s="480" t="s">
        <v>745</v>
      </c>
      <c r="D378" s="223" t="s">
        <v>207</v>
      </c>
      <c r="E378" s="182">
        <v>5</v>
      </c>
    </row>
    <row r="379" spans="1:5" s="468" customFormat="1" ht="31.5">
      <c r="A379" s="549" t="s">
        <v>4657</v>
      </c>
      <c r="B379" s="525" t="s">
        <v>2379</v>
      </c>
      <c r="C379" s="526" t="s">
        <v>2378</v>
      </c>
      <c r="D379" s="550" t="s">
        <v>210</v>
      </c>
      <c r="E379" s="550">
        <v>1</v>
      </c>
    </row>
    <row r="380" spans="1:5" s="468" customFormat="1">
      <c r="A380" s="523" t="s">
        <v>4658</v>
      </c>
      <c r="B380" s="473" t="s">
        <v>774</v>
      </c>
      <c r="C380" s="474"/>
      <c r="D380" s="223" t="s">
        <v>11</v>
      </c>
      <c r="E380" s="182">
        <v>2</v>
      </c>
    </row>
    <row r="381" spans="1:5" s="468" customFormat="1">
      <c r="A381" s="523" t="s">
        <v>4659</v>
      </c>
      <c r="B381" s="473" t="s">
        <v>775</v>
      </c>
      <c r="C381" s="474"/>
      <c r="D381" s="223" t="s">
        <v>11</v>
      </c>
      <c r="E381" s="182">
        <v>1</v>
      </c>
    </row>
    <row r="382" spans="1:5" s="468" customFormat="1">
      <c r="A382" s="523" t="s">
        <v>4660</v>
      </c>
      <c r="B382" s="473" t="s">
        <v>777</v>
      </c>
      <c r="C382" s="474"/>
      <c r="D382" s="223" t="s">
        <v>11</v>
      </c>
      <c r="E382" s="182">
        <v>1</v>
      </c>
    </row>
    <row r="383" spans="1:5" s="468" customFormat="1">
      <c r="A383" s="523" t="s">
        <v>4661</v>
      </c>
      <c r="B383" s="473" t="s">
        <v>778</v>
      </c>
      <c r="C383" s="474"/>
      <c r="D383" s="223" t="s">
        <v>11</v>
      </c>
      <c r="E383" s="182">
        <v>1</v>
      </c>
    </row>
    <row r="384" spans="1:5" s="468" customFormat="1">
      <c r="A384" s="523" t="s">
        <v>4662</v>
      </c>
      <c r="B384" s="477" t="s">
        <v>779</v>
      </c>
      <c r="C384" s="480"/>
      <c r="D384" s="223" t="s">
        <v>11</v>
      </c>
      <c r="E384" s="182">
        <v>2</v>
      </c>
    </row>
    <row r="385" spans="1:5" s="468" customFormat="1">
      <c r="A385" s="523" t="s">
        <v>4663</v>
      </c>
      <c r="B385" s="477" t="s">
        <v>780</v>
      </c>
      <c r="C385" s="480"/>
      <c r="D385" s="223" t="s">
        <v>11</v>
      </c>
      <c r="E385" s="182">
        <v>3</v>
      </c>
    </row>
    <row r="386" spans="1:5" s="468" customFormat="1">
      <c r="A386" s="523" t="s">
        <v>4664</v>
      </c>
      <c r="B386" s="473" t="s">
        <v>781</v>
      </c>
      <c r="C386" s="474"/>
      <c r="D386" s="223" t="s">
        <v>11</v>
      </c>
      <c r="E386" s="182">
        <v>1</v>
      </c>
    </row>
    <row r="387" spans="1:5" s="468" customFormat="1">
      <c r="A387" s="523" t="s">
        <v>4665</v>
      </c>
      <c r="B387" s="473" t="s">
        <v>782</v>
      </c>
      <c r="C387" s="474"/>
      <c r="D387" s="223" t="s">
        <v>11</v>
      </c>
      <c r="E387" s="182">
        <v>1</v>
      </c>
    </row>
    <row r="388" spans="1:5" s="468" customFormat="1">
      <c r="A388" s="523" t="s">
        <v>4666</v>
      </c>
      <c r="B388" s="473" t="s">
        <v>783</v>
      </c>
      <c r="C388" s="480"/>
      <c r="D388" s="223" t="s">
        <v>11</v>
      </c>
      <c r="E388" s="182">
        <v>6</v>
      </c>
    </row>
    <row r="389" spans="1:5" s="468" customFormat="1">
      <c r="A389" s="523" t="s">
        <v>4667</v>
      </c>
      <c r="B389" s="473" t="s">
        <v>784</v>
      </c>
      <c r="C389" s="474"/>
      <c r="D389" s="223" t="s">
        <v>11</v>
      </c>
      <c r="E389" s="182">
        <v>6</v>
      </c>
    </row>
    <row r="390" spans="1:5" s="468" customFormat="1">
      <c r="A390" s="523" t="s">
        <v>4668</v>
      </c>
      <c r="B390" s="473" t="s">
        <v>785</v>
      </c>
      <c r="C390" s="474"/>
      <c r="D390" s="223" t="s">
        <v>11</v>
      </c>
      <c r="E390" s="182">
        <v>2</v>
      </c>
    </row>
    <row r="391" spans="1:5" s="468" customFormat="1">
      <c r="A391" s="523" t="s">
        <v>4669</v>
      </c>
      <c r="B391" s="473" t="s">
        <v>786</v>
      </c>
      <c r="C391" s="474"/>
      <c r="D391" s="223" t="s">
        <v>11</v>
      </c>
      <c r="E391" s="182">
        <v>1</v>
      </c>
    </row>
    <row r="392" spans="1:5" s="468" customFormat="1">
      <c r="A392" s="523" t="s">
        <v>4670</v>
      </c>
      <c r="B392" s="473" t="s">
        <v>787</v>
      </c>
      <c r="C392" s="474"/>
      <c r="D392" s="223" t="s">
        <v>11</v>
      </c>
      <c r="E392" s="182">
        <v>2</v>
      </c>
    </row>
    <row r="393" spans="1:5" s="468" customFormat="1">
      <c r="A393" s="523" t="s">
        <v>4671</v>
      </c>
      <c r="B393" s="473" t="s">
        <v>788</v>
      </c>
      <c r="C393" s="474"/>
      <c r="D393" s="467" t="s">
        <v>11</v>
      </c>
      <c r="E393" s="182">
        <v>4</v>
      </c>
    </row>
    <row r="394" spans="1:5" s="468" customFormat="1">
      <c r="A394" s="523" t="s">
        <v>4672</v>
      </c>
      <c r="B394" s="473" t="s">
        <v>789</v>
      </c>
      <c r="C394" s="474"/>
      <c r="D394" s="467" t="s">
        <v>11</v>
      </c>
      <c r="E394" s="182">
        <v>1</v>
      </c>
    </row>
    <row r="395" spans="1:5" s="468" customFormat="1">
      <c r="A395" s="523" t="s">
        <v>4673</v>
      </c>
      <c r="B395" s="473" t="s">
        <v>790</v>
      </c>
      <c r="C395" s="474"/>
      <c r="D395" s="467" t="s">
        <v>11</v>
      </c>
      <c r="E395" s="182">
        <v>5</v>
      </c>
    </row>
    <row r="396" spans="1:5" s="468" customFormat="1">
      <c r="A396" s="523" t="s">
        <v>4674</v>
      </c>
      <c r="B396" s="473" t="s">
        <v>791</v>
      </c>
      <c r="C396" s="474"/>
      <c r="D396" s="467" t="s">
        <v>11</v>
      </c>
      <c r="E396" s="182">
        <v>14</v>
      </c>
    </row>
    <row r="397" spans="1:5" s="468" customFormat="1">
      <c r="A397" s="523" t="s">
        <v>4675</v>
      </c>
      <c r="B397" s="473" t="s">
        <v>2118</v>
      </c>
      <c r="C397" s="474"/>
      <c r="D397" s="467" t="s">
        <v>11</v>
      </c>
      <c r="E397" s="182">
        <v>1</v>
      </c>
    </row>
    <row r="398" spans="1:5" s="468" customFormat="1">
      <c r="A398" s="523" t="s">
        <v>4676</v>
      </c>
      <c r="B398" s="533" t="s">
        <v>792</v>
      </c>
      <c r="C398" s="542"/>
      <c r="D398" s="467" t="s">
        <v>11</v>
      </c>
      <c r="E398" s="182">
        <v>1</v>
      </c>
    </row>
    <row r="399" spans="1:5" s="468" customFormat="1">
      <c r="A399" s="523" t="s">
        <v>4677</v>
      </c>
      <c r="B399" s="477" t="s">
        <v>263</v>
      </c>
      <c r="C399" s="542"/>
      <c r="D399" s="467" t="s">
        <v>11</v>
      </c>
      <c r="E399" s="182">
        <v>10</v>
      </c>
    </row>
    <row r="400" spans="1:5" s="468" customFormat="1">
      <c r="A400" s="523" t="s">
        <v>4678</v>
      </c>
      <c r="B400" s="533" t="s">
        <v>2377</v>
      </c>
      <c r="C400" s="542"/>
      <c r="D400" s="467" t="s">
        <v>11</v>
      </c>
      <c r="E400" s="182">
        <v>3</v>
      </c>
    </row>
    <row r="401" spans="1:5" s="468" customFormat="1">
      <c r="A401" s="523" t="s">
        <v>4679</v>
      </c>
      <c r="B401" s="533" t="s">
        <v>2376</v>
      </c>
      <c r="C401" s="534"/>
      <c r="D401" s="467" t="s">
        <v>11</v>
      </c>
      <c r="E401" s="182">
        <v>1</v>
      </c>
    </row>
    <row r="402" spans="1:5" s="468" customFormat="1">
      <c r="A402" s="551" t="s">
        <v>4680</v>
      </c>
      <c r="B402" s="547" t="s">
        <v>2375</v>
      </c>
      <c r="C402" s="534"/>
      <c r="D402" s="552" t="s">
        <v>94</v>
      </c>
      <c r="E402" s="540">
        <v>1</v>
      </c>
    </row>
    <row r="403" spans="1:5" s="553" customFormat="1" ht="409.5">
      <c r="A403" s="464" t="s">
        <v>4681</v>
      </c>
      <c r="B403" s="50" t="s">
        <v>3057</v>
      </c>
      <c r="C403" s="232" t="s">
        <v>3329</v>
      </c>
      <c r="D403" s="467" t="s">
        <v>11</v>
      </c>
      <c r="E403" s="182">
        <v>1</v>
      </c>
    </row>
    <row r="404" spans="1:5" s="553" customFormat="1" ht="141.75">
      <c r="A404" s="464" t="s">
        <v>4682</v>
      </c>
      <c r="B404" s="50" t="s">
        <v>3330</v>
      </c>
      <c r="C404" s="232" t="s">
        <v>3331</v>
      </c>
      <c r="D404" s="223" t="s">
        <v>11</v>
      </c>
      <c r="E404" s="182">
        <v>1</v>
      </c>
    </row>
    <row r="405" spans="1:5" s="468" customFormat="1" ht="225" customHeight="1">
      <c r="A405" s="464" t="s">
        <v>4683</v>
      </c>
      <c r="B405" s="535" t="s">
        <v>2374</v>
      </c>
      <c r="C405" s="231" t="s">
        <v>3058</v>
      </c>
      <c r="D405" s="223" t="s">
        <v>94</v>
      </c>
      <c r="E405" s="182">
        <v>15</v>
      </c>
    </row>
    <row r="406" spans="1:5" s="468" customFormat="1" ht="159" customHeight="1">
      <c r="A406" s="464" t="s">
        <v>4684</v>
      </c>
      <c r="B406" s="40" t="s">
        <v>2373</v>
      </c>
      <c r="C406" s="238" t="s">
        <v>3220</v>
      </c>
      <c r="D406" s="223" t="s">
        <v>11</v>
      </c>
      <c r="E406" s="182">
        <v>1</v>
      </c>
    </row>
    <row r="407" spans="1:5">
      <c r="A407" s="459"/>
      <c r="B407" s="521"/>
      <c r="C407" s="522"/>
      <c r="D407" s="462"/>
      <c r="E407" s="462"/>
    </row>
    <row r="409" spans="1:5" s="553" customFormat="1" ht="56.25" customHeight="1">
      <c r="A409" s="821" t="s">
        <v>4742</v>
      </c>
      <c r="B409" s="821"/>
      <c r="C409" s="821"/>
      <c r="D409" s="821"/>
      <c r="E409" s="821"/>
    </row>
    <row r="410" spans="1:5" s="553" customFormat="1">
      <c r="A410" s="554"/>
      <c r="B410" s="251"/>
      <c r="C410" s="249"/>
      <c r="D410" s="250"/>
      <c r="E410" s="250"/>
    </row>
    <row r="411" spans="1:5" s="553" customFormat="1">
      <c r="A411" s="554"/>
      <c r="B411" s="251"/>
      <c r="C411" s="249"/>
      <c r="D411" s="250"/>
      <c r="E411" s="250"/>
    </row>
    <row r="412" spans="1:5" s="553" customFormat="1">
      <c r="A412" s="554"/>
      <c r="B412" s="252"/>
      <c r="C412" s="249"/>
      <c r="D412" s="250"/>
      <c r="E412" s="250"/>
    </row>
  </sheetData>
  <autoFilter ref="A3:E407"/>
  <mergeCells count="1">
    <mergeCell ref="A409:E409"/>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22</vt:i4>
      </vt:variant>
    </vt:vector>
  </HeadingPairs>
  <TitlesOfParts>
    <vt:vector size="22" baseType="lpstr">
      <vt:lpstr>форма титульного листа</vt:lpstr>
      <vt:lpstr>Форма для заполнения</vt:lpstr>
      <vt:lpstr>VRAR 2019</vt:lpstr>
      <vt:lpstr>Авто_2019</vt:lpstr>
      <vt:lpstr>АйТи_2019</vt:lpstr>
      <vt:lpstr>Аэро (самолеты)_2019</vt:lpstr>
      <vt:lpstr>Аэро (вертолеты)_2019</vt:lpstr>
      <vt:lpstr>Аэро (коптеры)_2019</vt:lpstr>
      <vt:lpstr>БИО_2019 </vt:lpstr>
      <vt:lpstr>Гео_2019</vt:lpstr>
      <vt:lpstr>Дата_2019</vt:lpstr>
      <vt:lpstr>Космо_2019</vt:lpstr>
      <vt:lpstr>Нано_2019</vt:lpstr>
      <vt:lpstr>Промдизайн_2019</vt:lpstr>
      <vt:lpstr>Промробо 2019</vt:lpstr>
      <vt:lpstr>ХайТек_2019</vt:lpstr>
      <vt:lpstr>Энерджи_2019</vt:lpstr>
      <vt:lpstr>Интерзона_2019</vt:lpstr>
      <vt:lpstr>Лекторий_2019</vt:lpstr>
      <vt:lpstr>Коворкинг_2019</vt:lpstr>
      <vt:lpstr>Персонал_2019</vt:lpstr>
      <vt:lpstr>Ресепшен_2019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Финагин</dc:creator>
  <cp:lastModifiedBy>User</cp:lastModifiedBy>
  <cp:lastPrinted>2018-02-21T14:23:11Z</cp:lastPrinted>
  <dcterms:created xsi:type="dcterms:W3CDTF">2017-12-04T10:38:06Z</dcterms:created>
  <dcterms:modified xsi:type="dcterms:W3CDTF">2019-03-27T15:44:56Z</dcterms:modified>
</cp:coreProperties>
</file>